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9895" yWindow="405" windowWidth="21600" windowHeight="13395" tabRatio="781"/>
  </bookViews>
  <sheets>
    <sheet name="D.1.4.11. VÝPIS VNITŘNÍHO VYB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IF('D.1.4.11. VÝPIS VNITŘNÍHO VYB.'!Values_Entered,Header_Row+'D.1.4.11. VÝPIS VNITŘNÍHO VYB.'!Number_of_Payments,Header_Row)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'D.1.4.11. VÝPIS VNITŘNÍHO VYB.'!$A$1:$I$1321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OFFSET(Full_Print,0,0,'D.1.4.11. VÝPIS VNITŘNÍHO VYB.'!Last_Row)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932" i="19" l="1"/>
  <c r="G909" i="19"/>
  <c r="F1309" i="19" l="1"/>
  <c r="H1309" i="19" s="1"/>
  <c r="H1308" i="19"/>
  <c r="H1208" i="19" l="1"/>
  <c r="G1205" i="19" s="1"/>
  <c r="H1179" i="19"/>
  <c r="H1083" i="19"/>
  <c r="H1009" i="19"/>
  <c r="H986" i="19"/>
  <c r="H963" i="19"/>
  <c r="H940" i="19"/>
  <c r="H917" i="19"/>
  <c r="H894" i="19"/>
  <c r="H871" i="19"/>
  <c r="H848" i="19"/>
  <c r="H825" i="19"/>
  <c r="H802" i="19"/>
  <c r="H610" i="19"/>
  <c r="H587" i="19"/>
  <c r="H564" i="19"/>
  <c r="H541" i="19"/>
  <c r="H518" i="19"/>
  <c r="H495" i="19"/>
  <c r="H472" i="19"/>
  <c r="H449" i="19"/>
  <c r="H426" i="19"/>
  <c r="H403" i="19"/>
  <c r="H240" i="19"/>
  <c r="H1307" i="19"/>
  <c r="H1306" i="19"/>
  <c r="F1303" i="19"/>
  <c r="H1302" i="19"/>
  <c r="H1301" i="19"/>
  <c r="H1300" i="19"/>
  <c r="H1299" i="19"/>
  <c r="F1296" i="19"/>
  <c r="H1295" i="19"/>
  <c r="H1294" i="19"/>
  <c r="H1293" i="19"/>
  <c r="H1292" i="19"/>
  <c r="F1289" i="19"/>
  <c r="H1288" i="19"/>
  <c r="H1287" i="19"/>
  <c r="F1284" i="19"/>
  <c r="H1282" i="19"/>
  <c r="H1281" i="19"/>
  <c r="H1280" i="19"/>
  <c r="H1283" i="19"/>
  <c r="F1277" i="19"/>
  <c r="H1276" i="19"/>
  <c r="H1275" i="19"/>
  <c r="H1274" i="19"/>
  <c r="H1273" i="19"/>
  <c r="H1272" i="19"/>
  <c r="H1271" i="19"/>
  <c r="H1270" i="19"/>
  <c r="H1269" i="19"/>
  <c r="F1266" i="19"/>
  <c r="H1265" i="19"/>
  <c r="H1264" i="19"/>
  <c r="H1263" i="19"/>
  <c r="H1262" i="19"/>
  <c r="H1261" i="19"/>
  <c r="H1260" i="19"/>
  <c r="H1259" i="19"/>
  <c r="H1258" i="19"/>
  <c r="F1255" i="19"/>
  <c r="H1254" i="19"/>
  <c r="H1253" i="19"/>
  <c r="H1252" i="19"/>
  <c r="H1251" i="19"/>
  <c r="H1250" i="19"/>
  <c r="H1249" i="19"/>
  <c r="H1248" i="19"/>
  <c r="H1247" i="19"/>
  <c r="F1244" i="19"/>
  <c r="H1243" i="19"/>
  <c r="H1242" i="19"/>
  <c r="H1241" i="19"/>
  <c r="H1240" i="19"/>
  <c r="H1239" i="19"/>
  <c r="H1238" i="19"/>
  <c r="H1237" i="19"/>
  <c r="H1236" i="19"/>
  <c r="F1233" i="19"/>
  <c r="H1231" i="19"/>
  <c r="H1230" i="19"/>
  <c r="H1229" i="19"/>
  <c r="H1232" i="19"/>
  <c r="F1226" i="19"/>
  <c r="H1225" i="19"/>
  <c r="H1224" i="19"/>
  <c r="H1223" i="19"/>
  <c r="F1220" i="19"/>
  <c r="H1219" i="19"/>
  <c r="H1218" i="19"/>
  <c r="F1215" i="19"/>
  <c r="H1214" i="19"/>
  <c r="H1213" i="19"/>
  <c r="H1212" i="19"/>
  <c r="F1209" i="19"/>
  <c r="F1205" i="19"/>
  <c r="H1204" i="19"/>
  <c r="H1203" i="19"/>
  <c r="F1200" i="19"/>
  <c r="H1198" i="19"/>
  <c r="H1196" i="19"/>
  <c r="H1199" i="19"/>
  <c r="H1191" i="19"/>
  <c r="H1195" i="19"/>
  <c r="H1194" i="19"/>
  <c r="H1193" i="19"/>
  <c r="H1192" i="19"/>
  <c r="H1189" i="19"/>
  <c r="H1190" i="19"/>
  <c r="F1186" i="19"/>
  <c r="H1185" i="19"/>
  <c r="G1182" i="19" s="1"/>
  <c r="F1182" i="19"/>
  <c r="H1181" i="19"/>
  <c r="H1180" i="19"/>
  <c r="H1178" i="19"/>
  <c r="H1177" i="19"/>
  <c r="H1176" i="19"/>
  <c r="H1175" i="19"/>
  <c r="H1174" i="19"/>
  <c r="H1173" i="19"/>
  <c r="H1172" i="19"/>
  <c r="F1169" i="19"/>
  <c r="H1168" i="19"/>
  <c r="H1167" i="19"/>
  <c r="H1166" i="19"/>
  <c r="H1165" i="19"/>
  <c r="H1164" i="19"/>
  <c r="H1163" i="19"/>
  <c r="H1162" i="19"/>
  <c r="F1159" i="19"/>
  <c r="H1158" i="19"/>
  <c r="H1157" i="19"/>
  <c r="H1156" i="19"/>
  <c r="H1155" i="19"/>
  <c r="H1154" i="19"/>
  <c r="H1153" i="19"/>
  <c r="H1152" i="19"/>
  <c r="H1151" i="19"/>
  <c r="F1148" i="19"/>
  <c r="H1147" i="19"/>
  <c r="H1146" i="19"/>
  <c r="H1145" i="19"/>
  <c r="H1144" i="19"/>
  <c r="H1143" i="19"/>
  <c r="H1142" i="19"/>
  <c r="H1141" i="19"/>
  <c r="F1138" i="19"/>
  <c r="H1136" i="19"/>
  <c r="H1137" i="19"/>
  <c r="H1135" i="19"/>
  <c r="H1134" i="19"/>
  <c r="H1133" i="19"/>
  <c r="H1132" i="19"/>
  <c r="H1131" i="19"/>
  <c r="H1130" i="19"/>
  <c r="F1127" i="19"/>
  <c r="H1126" i="19"/>
  <c r="H1125" i="19"/>
  <c r="H1124" i="19"/>
  <c r="H1123" i="19"/>
  <c r="H1122" i="19"/>
  <c r="H1121" i="19"/>
  <c r="H1120" i="19"/>
  <c r="F1117" i="19"/>
  <c r="H1115" i="19"/>
  <c r="H1116" i="19"/>
  <c r="H1114" i="19"/>
  <c r="H1113" i="19"/>
  <c r="H1112" i="19"/>
  <c r="H1111" i="19"/>
  <c r="H1110" i="19"/>
  <c r="H1109" i="19"/>
  <c r="F1106" i="19"/>
  <c r="H1105" i="19"/>
  <c r="H1104" i="19"/>
  <c r="H1103" i="19"/>
  <c r="H1102" i="19"/>
  <c r="H1101" i="19"/>
  <c r="H1100" i="19"/>
  <c r="H1099" i="19"/>
  <c r="F1096" i="19"/>
  <c r="H1095" i="19"/>
  <c r="H1094" i="19"/>
  <c r="H1093" i="19"/>
  <c r="H1092" i="19"/>
  <c r="H1091" i="19"/>
  <c r="H1090" i="19"/>
  <c r="H1089" i="19"/>
  <c r="H1088" i="19"/>
  <c r="F1085" i="19"/>
  <c r="H1076" i="19"/>
  <c r="H1075" i="19"/>
  <c r="H1074" i="19"/>
  <c r="F1071" i="19"/>
  <c r="H1084" i="19"/>
  <c r="H1081" i="19"/>
  <c r="H1080" i="19"/>
  <c r="H1079" i="19"/>
  <c r="H1078" i="19"/>
  <c r="H1077" i="19"/>
  <c r="H1082" i="19"/>
  <c r="H1070" i="19"/>
  <c r="G1067" i="19" s="1"/>
  <c r="F1067" i="19"/>
  <c r="F1063" i="19"/>
  <c r="H1066" i="19"/>
  <c r="G1063" i="19" s="1"/>
  <c r="H1061" i="19"/>
  <c r="H1062" i="19"/>
  <c r="F1058" i="19"/>
  <c r="H1057" i="19"/>
  <c r="H1056" i="19"/>
  <c r="H1055" i="19"/>
  <c r="H1054" i="19"/>
  <c r="H1053" i="19"/>
  <c r="H1052" i="19"/>
  <c r="H1051" i="19"/>
  <c r="F1048" i="19"/>
  <c r="H1047" i="19"/>
  <c r="H1046" i="19"/>
  <c r="H1045" i="19"/>
  <c r="H1044" i="19"/>
  <c r="H1043" i="19"/>
  <c r="H1042" i="19"/>
  <c r="H1041" i="19"/>
  <c r="H1040" i="19"/>
  <c r="H1039" i="19"/>
  <c r="H1038" i="19"/>
  <c r="H1037" i="19"/>
  <c r="F1034" i="19"/>
  <c r="H1031" i="19"/>
  <c r="H1027" i="19"/>
  <c r="H1033" i="19"/>
  <c r="H1032" i="19"/>
  <c r="H1029" i="19"/>
  <c r="H1028" i="19"/>
  <c r="H1030" i="19"/>
  <c r="F1024" i="19"/>
  <c r="H1023" i="19"/>
  <c r="H1022" i="19"/>
  <c r="H1021" i="19"/>
  <c r="H1020" i="19"/>
  <c r="H1019" i="19"/>
  <c r="H1018" i="19"/>
  <c r="H1017" i="19"/>
  <c r="H1016" i="19"/>
  <c r="H1015" i="19"/>
  <c r="H1014" i="19"/>
  <c r="H1013" i="19"/>
  <c r="F1010" i="19"/>
  <c r="H1008" i="19"/>
  <c r="H1007" i="19"/>
  <c r="H1006" i="19"/>
  <c r="H1005" i="19"/>
  <c r="H1004" i="19"/>
  <c r="F1001" i="19"/>
  <c r="H1000" i="19"/>
  <c r="H999" i="19"/>
  <c r="H998" i="19"/>
  <c r="H997" i="19"/>
  <c r="H996" i="19"/>
  <c r="H995" i="19"/>
  <c r="H994" i="19"/>
  <c r="H993" i="19"/>
  <c r="H992" i="19"/>
  <c r="H991" i="19"/>
  <c r="H990" i="19"/>
  <c r="F987" i="19"/>
  <c r="H985" i="19"/>
  <c r="H984" i="19"/>
  <c r="H983" i="19"/>
  <c r="H982" i="19"/>
  <c r="H981" i="19"/>
  <c r="F978" i="19"/>
  <c r="H977" i="19"/>
  <c r="H976" i="19"/>
  <c r="H975" i="19"/>
  <c r="H974" i="19"/>
  <c r="H973" i="19"/>
  <c r="H972" i="19"/>
  <c r="H971" i="19"/>
  <c r="H970" i="19"/>
  <c r="H969" i="19"/>
  <c r="H968" i="19"/>
  <c r="H967" i="19"/>
  <c r="F964" i="19"/>
  <c r="H962" i="19"/>
  <c r="H961" i="19"/>
  <c r="H960" i="19"/>
  <c r="H959" i="19"/>
  <c r="H958" i="19"/>
  <c r="F955" i="19"/>
  <c r="H954" i="19"/>
  <c r="H953" i="19"/>
  <c r="H952" i="19"/>
  <c r="H951" i="19"/>
  <c r="H950" i="19"/>
  <c r="H949" i="19"/>
  <c r="H948" i="19"/>
  <c r="H947" i="19"/>
  <c r="H946" i="19"/>
  <c r="H945" i="19"/>
  <c r="H944" i="19"/>
  <c r="F941" i="19"/>
  <c r="G955" i="19" l="1"/>
  <c r="H955" i="19" s="1"/>
  <c r="G1001" i="19"/>
  <c r="H1001" i="19" s="1"/>
  <c r="G978" i="19"/>
  <c r="H978" i="19" s="1"/>
  <c r="G1071" i="19"/>
  <c r="H1071" i="19" s="1"/>
  <c r="G1284" i="19"/>
  <c r="H1284" i="19" s="1"/>
  <c r="G1303" i="19"/>
  <c r="H1303" i="19" s="1"/>
  <c r="G1296" i="19"/>
  <c r="H1296" i="19" s="1"/>
  <c r="G1289" i="19"/>
  <c r="H1289" i="19" s="1"/>
  <c r="G1255" i="19"/>
  <c r="H1255" i="19" s="1"/>
  <c r="G1266" i="19"/>
  <c r="H1266" i="19" s="1"/>
  <c r="G1277" i="19"/>
  <c r="H1277" i="19" s="1"/>
  <c r="G1244" i="19"/>
  <c r="H1244" i="19" s="1"/>
  <c r="G1200" i="19"/>
  <c r="H1200" i="19" s="1"/>
  <c r="G1233" i="19"/>
  <c r="H1233" i="19" s="1"/>
  <c r="G1215" i="19"/>
  <c r="H1215" i="19" s="1"/>
  <c r="G1186" i="19"/>
  <c r="H1186" i="19" s="1"/>
  <c r="G1226" i="19"/>
  <c r="H1226" i="19" s="1"/>
  <c r="G1220" i="19"/>
  <c r="H1220" i="19" s="1"/>
  <c r="H1205" i="19"/>
  <c r="G1209" i="19"/>
  <c r="H1209" i="19" s="1"/>
  <c r="G1169" i="19"/>
  <c r="H1169" i="19" s="1"/>
  <c r="H1182" i="19"/>
  <c r="G1127" i="19"/>
  <c r="H1127" i="19" s="1"/>
  <c r="G1148" i="19"/>
  <c r="H1148" i="19" s="1"/>
  <c r="G1159" i="19"/>
  <c r="H1159" i="19" s="1"/>
  <c r="G1138" i="19"/>
  <c r="H1138" i="19" s="1"/>
  <c r="G1117" i="19"/>
  <c r="H1117" i="19" s="1"/>
  <c r="G1106" i="19"/>
  <c r="H1106" i="19" s="1"/>
  <c r="G1096" i="19"/>
  <c r="H1096" i="19" s="1"/>
  <c r="H1063" i="19"/>
  <c r="G1085" i="19"/>
  <c r="H1085" i="19" s="1"/>
  <c r="G1058" i="19"/>
  <c r="H1058" i="19" s="1"/>
  <c r="H1067" i="19"/>
  <c r="G1024" i="19"/>
  <c r="H1024" i="19" s="1"/>
  <c r="G1048" i="19"/>
  <c r="H1048" i="19" s="1"/>
  <c r="G1034" i="19"/>
  <c r="H1034" i="19" s="1"/>
  <c r="G964" i="19"/>
  <c r="H964" i="19" s="1"/>
  <c r="G941" i="19"/>
  <c r="H941" i="19" s="1"/>
  <c r="G1010" i="19"/>
  <c r="H1010" i="19" s="1"/>
  <c r="G987" i="19"/>
  <c r="H987" i="19" s="1"/>
  <c r="H939" i="19"/>
  <c r="H938" i="19"/>
  <c r="H937" i="19"/>
  <c r="H936" i="19"/>
  <c r="H935" i="19"/>
  <c r="F932" i="19"/>
  <c r="H931" i="19"/>
  <c r="H930" i="19"/>
  <c r="H929" i="19"/>
  <c r="H928" i="19"/>
  <c r="H927" i="19"/>
  <c r="H926" i="19"/>
  <c r="H925" i="19"/>
  <c r="H924" i="19"/>
  <c r="H923" i="19"/>
  <c r="H922" i="19"/>
  <c r="H921" i="19"/>
  <c r="F918" i="19"/>
  <c r="H916" i="19"/>
  <c r="H915" i="19"/>
  <c r="H914" i="19"/>
  <c r="H913" i="19"/>
  <c r="H912" i="19"/>
  <c r="F909" i="19"/>
  <c r="H908" i="19"/>
  <c r="H907" i="19"/>
  <c r="H906" i="19"/>
  <c r="H905" i="19"/>
  <c r="H904" i="19"/>
  <c r="H903" i="19"/>
  <c r="H902" i="19"/>
  <c r="H901" i="19"/>
  <c r="H900" i="19"/>
  <c r="H899" i="19"/>
  <c r="H898" i="19"/>
  <c r="F895" i="19"/>
  <c r="H893" i="19"/>
  <c r="H892" i="19"/>
  <c r="H891" i="19"/>
  <c r="H890" i="19"/>
  <c r="H889" i="19"/>
  <c r="F886" i="19"/>
  <c r="H885" i="19"/>
  <c r="H884" i="19"/>
  <c r="H883" i="19"/>
  <c r="H882" i="19"/>
  <c r="H881" i="19"/>
  <c r="H880" i="19"/>
  <c r="H879" i="19"/>
  <c r="H878" i="19"/>
  <c r="H877" i="19"/>
  <c r="H876" i="19"/>
  <c r="H875" i="19"/>
  <c r="F872" i="19"/>
  <c r="H870" i="19"/>
  <c r="H869" i="19"/>
  <c r="H868" i="19"/>
  <c r="H867" i="19"/>
  <c r="H866" i="19"/>
  <c r="F863" i="19"/>
  <c r="H862" i="19"/>
  <c r="H861" i="19"/>
  <c r="H860" i="19"/>
  <c r="H859" i="19"/>
  <c r="H858" i="19"/>
  <c r="H857" i="19"/>
  <c r="H856" i="19"/>
  <c r="H855" i="19"/>
  <c r="H854" i="19"/>
  <c r="H853" i="19"/>
  <c r="H852" i="19"/>
  <c r="F849" i="19"/>
  <c r="H847" i="19"/>
  <c r="H846" i="19"/>
  <c r="H845" i="19"/>
  <c r="H844" i="19"/>
  <c r="H843" i="19"/>
  <c r="F840" i="19"/>
  <c r="H839" i="19"/>
  <c r="H838" i="19"/>
  <c r="H837" i="19"/>
  <c r="H836" i="19"/>
  <c r="H835" i="19"/>
  <c r="H834" i="19"/>
  <c r="H833" i="19"/>
  <c r="H832" i="19"/>
  <c r="H831" i="19"/>
  <c r="H830" i="19"/>
  <c r="H829" i="19"/>
  <c r="F826" i="19"/>
  <c r="H824" i="19"/>
  <c r="H823" i="19"/>
  <c r="H822" i="19"/>
  <c r="H821" i="19"/>
  <c r="H820" i="19"/>
  <c r="F817" i="19"/>
  <c r="H816" i="19"/>
  <c r="H815" i="19"/>
  <c r="H814" i="19"/>
  <c r="H813" i="19"/>
  <c r="H812" i="19"/>
  <c r="H811" i="19"/>
  <c r="H810" i="19"/>
  <c r="H809" i="19"/>
  <c r="H808" i="19"/>
  <c r="H807" i="19"/>
  <c r="H806" i="19"/>
  <c r="F803" i="19"/>
  <c r="H801" i="19"/>
  <c r="H800" i="19"/>
  <c r="H799" i="19"/>
  <c r="H798" i="19"/>
  <c r="H797" i="19"/>
  <c r="F794" i="19"/>
  <c r="H793" i="19"/>
  <c r="H792" i="19"/>
  <c r="H791" i="19"/>
  <c r="H790" i="19"/>
  <c r="H789" i="19"/>
  <c r="H788" i="19"/>
  <c r="H787" i="19"/>
  <c r="H786" i="19"/>
  <c r="H785" i="19"/>
  <c r="H784" i="19"/>
  <c r="H783" i="19"/>
  <c r="F780" i="19"/>
  <c r="G817" i="19" l="1"/>
  <c r="H817" i="19" s="1"/>
  <c r="G863" i="19"/>
  <c r="H863" i="19" s="1"/>
  <c r="G794" i="19"/>
  <c r="H794" i="19" s="1"/>
  <c r="G840" i="19"/>
  <c r="G886" i="19"/>
  <c r="H886" i="19" s="1"/>
  <c r="G826" i="19"/>
  <c r="H826" i="19" s="1"/>
  <c r="H909" i="19"/>
  <c r="H840" i="19"/>
  <c r="G872" i="19"/>
  <c r="H872" i="19" s="1"/>
  <c r="G849" i="19"/>
  <c r="H849" i="19" s="1"/>
  <c r="G780" i="19"/>
  <c r="H780" i="19" s="1"/>
  <c r="G895" i="19"/>
  <c r="H895" i="19" s="1"/>
  <c r="G918" i="19"/>
  <c r="H918" i="19" s="1"/>
  <c r="H932" i="19"/>
  <c r="G803" i="19"/>
  <c r="H803" i="19" s="1"/>
  <c r="H779" i="19"/>
  <c r="H778" i="19"/>
  <c r="F775" i="19"/>
  <c r="H774" i="19"/>
  <c r="H773" i="19"/>
  <c r="H772" i="19"/>
  <c r="F769" i="19"/>
  <c r="H768" i="19"/>
  <c r="H767" i="19"/>
  <c r="H766" i="19"/>
  <c r="H765" i="19"/>
  <c r="H764" i="19"/>
  <c r="H763" i="19"/>
  <c r="H762" i="19"/>
  <c r="H761" i="19"/>
  <c r="H760" i="19"/>
  <c r="H759" i="19"/>
  <c r="F756" i="19"/>
  <c r="H755" i="19"/>
  <c r="H754" i="19"/>
  <c r="F751" i="19"/>
  <c r="H750" i="19"/>
  <c r="H749" i="19"/>
  <c r="F746" i="19"/>
  <c r="H738" i="19"/>
  <c r="H745" i="19"/>
  <c r="H743" i="19"/>
  <c r="H742" i="19"/>
  <c r="H744" i="19"/>
  <c r="H741" i="19"/>
  <c r="H740" i="19"/>
  <c r="H739" i="19"/>
  <c r="H737" i="19"/>
  <c r="H736" i="19"/>
  <c r="H735" i="19"/>
  <c r="F732" i="19"/>
  <c r="H731" i="19"/>
  <c r="H730" i="19"/>
  <c r="H729" i="19"/>
  <c r="H728" i="19"/>
  <c r="H727" i="19"/>
  <c r="F724" i="19"/>
  <c r="H721" i="19"/>
  <c r="H720" i="19"/>
  <c r="H719" i="19"/>
  <c r="H718" i="19"/>
  <c r="H723" i="19"/>
  <c r="H716" i="19"/>
  <c r="H717" i="19"/>
  <c r="H722" i="19"/>
  <c r="F713" i="19"/>
  <c r="H711" i="19"/>
  <c r="H710" i="19"/>
  <c r="H709" i="19"/>
  <c r="H712" i="19"/>
  <c r="F706" i="19"/>
  <c r="H705" i="19"/>
  <c r="H704" i="19"/>
  <c r="H703" i="19"/>
  <c r="F700" i="19"/>
  <c r="H699" i="19"/>
  <c r="H698" i="19"/>
  <c r="H697" i="19"/>
  <c r="H696" i="19"/>
  <c r="H695" i="19"/>
  <c r="H694" i="19"/>
  <c r="F691" i="19"/>
  <c r="H688" i="19"/>
  <c r="H690" i="19"/>
  <c r="H689" i="19"/>
  <c r="F685" i="19"/>
  <c r="H684" i="19"/>
  <c r="H683" i="19"/>
  <c r="H682" i="19"/>
  <c r="H681" i="19"/>
  <c r="H680" i="19"/>
  <c r="H679" i="19"/>
  <c r="F676" i="19"/>
  <c r="H675" i="19"/>
  <c r="H674" i="19"/>
  <c r="H673" i="19"/>
  <c r="H672" i="19"/>
  <c r="H671" i="19"/>
  <c r="H670" i="19"/>
  <c r="H669" i="19"/>
  <c r="H668" i="19"/>
  <c r="H667" i="19"/>
  <c r="F664" i="19"/>
  <c r="H663" i="19"/>
  <c r="H662" i="19"/>
  <c r="F659" i="19"/>
  <c r="H658" i="19"/>
  <c r="H657" i="19"/>
  <c r="H656" i="19"/>
  <c r="H655" i="19"/>
  <c r="H654" i="19"/>
  <c r="H653" i="19"/>
  <c r="H652" i="19"/>
  <c r="F649" i="19"/>
  <c r="H648" i="19"/>
  <c r="H647" i="19"/>
  <c r="H646" i="19"/>
  <c r="H645" i="19"/>
  <c r="H644" i="19"/>
  <c r="H643" i="19"/>
  <c r="H642" i="19"/>
  <c r="H641" i="19"/>
  <c r="H640" i="19"/>
  <c r="H639" i="19"/>
  <c r="H638" i="19"/>
  <c r="F635" i="19"/>
  <c r="H634" i="19"/>
  <c r="H633" i="19"/>
  <c r="H632" i="19"/>
  <c r="H631" i="19"/>
  <c r="H630" i="19"/>
  <c r="H629" i="19"/>
  <c r="H628" i="19"/>
  <c r="F625" i="19"/>
  <c r="H624" i="19"/>
  <c r="H623" i="19"/>
  <c r="H622" i="19"/>
  <c r="H621" i="19"/>
  <c r="H620" i="19"/>
  <c r="H619" i="19"/>
  <c r="H618" i="19"/>
  <c r="H617" i="19"/>
  <c r="H616" i="19"/>
  <c r="H615" i="19"/>
  <c r="H614" i="19"/>
  <c r="F611" i="19"/>
  <c r="H609" i="19"/>
  <c r="H608" i="19"/>
  <c r="H607" i="19"/>
  <c r="H606" i="19"/>
  <c r="H605" i="19"/>
  <c r="F602" i="19"/>
  <c r="H601" i="19"/>
  <c r="H600" i="19"/>
  <c r="H599" i="19"/>
  <c r="H598" i="19"/>
  <c r="H597" i="19"/>
  <c r="H596" i="19"/>
  <c r="H595" i="19"/>
  <c r="H594" i="19"/>
  <c r="H593" i="19"/>
  <c r="H592" i="19"/>
  <c r="H591" i="19"/>
  <c r="F588" i="19"/>
  <c r="H586" i="19"/>
  <c r="H585" i="19"/>
  <c r="H584" i="19"/>
  <c r="H583" i="19"/>
  <c r="H582" i="19"/>
  <c r="F579" i="19"/>
  <c r="H578" i="19"/>
  <c r="H577" i="19"/>
  <c r="H576" i="19"/>
  <c r="H575" i="19"/>
  <c r="H574" i="19"/>
  <c r="H573" i="19"/>
  <c r="H572" i="19"/>
  <c r="H571" i="19"/>
  <c r="H570" i="19"/>
  <c r="H569" i="19"/>
  <c r="H568" i="19"/>
  <c r="F565" i="19"/>
  <c r="H563" i="19"/>
  <c r="H562" i="19"/>
  <c r="H561" i="19"/>
  <c r="H560" i="19"/>
  <c r="H559" i="19"/>
  <c r="F556" i="19"/>
  <c r="H555" i="19"/>
  <c r="H554" i="19"/>
  <c r="H553" i="19"/>
  <c r="H552" i="19"/>
  <c r="H551" i="19"/>
  <c r="H550" i="19"/>
  <c r="H549" i="19"/>
  <c r="H548" i="19"/>
  <c r="H547" i="19"/>
  <c r="H546" i="19"/>
  <c r="H545" i="19"/>
  <c r="F542" i="19"/>
  <c r="H540" i="19"/>
  <c r="H539" i="19"/>
  <c r="H538" i="19"/>
  <c r="H537" i="19"/>
  <c r="H536" i="19"/>
  <c r="F533" i="19"/>
  <c r="H532" i="19"/>
  <c r="H531" i="19"/>
  <c r="H530" i="19"/>
  <c r="H529" i="19"/>
  <c r="H528" i="19"/>
  <c r="H527" i="19"/>
  <c r="H526" i="19"/>
  <c r="H525" i="19"/>
  <c r="H524" i="19"/>
  <c r="H523" i="19"/>
  <c r="H522" i="19"/>
  <c r="F519" i="19"/>
  <c r="H517" i="19"/>
  <c r="H516" i="19"/>
  <c r="H515" i="19"/>
  <c r="H514" i="19"/>
  <c r="H513" i="19"/>
  <c r="F510" i="19"/>
  <c r="H509" i="19"/>
  <c r="H508" i="19"/>
  <c r="H507" i="19"/>
  <c r="H506" i="19"/>
  <c r="H505" i="19"/>
  <c r="H504" i="19"/>
  <c r="H503" i="19"/>
  <c r="H502" i="19"/>
  <c r="H501" i="19"/>
  <c r="H500" i="19"/>
  <c r="H499" i="19"/>
  <c r="F496" i="19"/>
  <c r="H494" i="19"/>
  <c r="H493" i="19"/>
  <c r="H492" i="19"/>
  <c r="H491" i="19"/>
  <c r="H490" i="19"/>
  <c r="F487" i="19"/>
  <c r="H486" i="19"/>
  <c r="H485" i="19"/>
  <c r="H484" i="19"/>
  <c r="H483" i="19"/>
  <c r="H482" i="19"/>
  <c r="H481" i="19"/>
  <c r="H480" i="19"/>
  <c r="H479" i="19"/>
  <c r="H478" i="19"/>
  <c r="H477" i="19"/>
  <c r="H476" i="19"/>
  <c r="F473" i="19"/>
  <c r="H471" i="19"/>
  <c r="H470" i="19"/>
  <c r="H469" i="19"/>
  <c r="H468" i="19"/>
  <c r="H467" i="19"/>
  <c r="F464" i="19"/>
  <c r="H463" i="19"/>
  <c r="H462" i="19"/>
  <c r="H461" i="19"/>
  <c r="H460" i="19"/>
  <c r="H459" i="19"/>
  <c r="H458" i="19"/>
  <c r="H457" i="19"/>
  <c r="H456" i="19"/>
  <c r="H455" i="19"/>
  <c r="H454" i="19"/>
  <c r="H453" i="19"/>
  <c r="F450" i="19"/>
  <c r="H448" i="19"/>
  <c r="H447" i="19"/>
  <c r="H446" i="19"/>
  <c r="H445" i="19"/>
  <c r="H444" i="19"/>
  <c r="F441" i="19"/>
  <c r="H440" i="19"/>
  <c r="H439" i="19"/>
  <c r="H438" i="19"/>
  <c r="H437" i="19"/>
  <c r="H436" i="19"/>
  <c r="H435" i="19"/>
  <c r="H434" i="19"/>
  <c r="H433" i="19"/>
  <c r="H432" i="19"/>
  <c r="H431" i="19"/>
  <c r="H430" i="19"/>
  <c r="F427" i="19"/>
  <c r="H425" i="19"/>
  <c r="H424" i="19"/>
  <c r="H423" i="19"/>
  <c r="H422" i="19"/>
  <c r="H421" i="19"/>
  <c r="F418" i="19"/>
  <c r="H417" i="19"/>
  <c r="H416" i="19"/>
  <c r="H415" i="19"/>
  <c r="H414" i="19"/>
  <c r="H413" i="19"/>
  <c r="H412" i="19"/>
  <c r="H411" i="19"/>
  <c r="H410" i="19"/>
  <c r="H409" i="19"/>
  <c r="H408" i="19"/>
  <c r="H407" i="19"/>
  <c r="F404" i="19"/>
  <c r="H402" i="19"/>
  <c r="H401" i="19"/>
  <c r="H400" i="19"/>
  <c r="H399" i="19"/>
  <c r="H398" i="19"/>
  <c r="F395" i="19"/>
  <c r="H367" i="19"/>
  <c r="H353" i="19"/>
  <c r="H338" i="19"/>
  <c r="H323" i="19"/>
  <c r="H87" i="19"/>
  <c r="G487" i="19" l="1"/>
  <c r="H487" i="19" s="1"/>
  <c r="G533" i="19"/>
  <c r="G395" i="19"/>
  <c r="H395" i="19" s="1"/>
  <c r="G579" i="19"/>
  <c r="H579" i="19" s="1"/>
  <c r="G418" i="19"/>
  <c r="H418" i="19" s="1"/>
  <c r="G510" i="19"/>
  <c r="H510" i="19" s="1"/>
  <c r="G556" i="19"/>
  <c r="G602" i="19"/>
  <c r="H602" i="19" s="1"/>
  <c r="G441" i="19"/>
  <c r="H441" i="19" s="1"/>
  <c r="G464" i="19"/>
  <c r="H464" i="19" s="1"/>
  <c r="G691" i="19"/>
  <c r="H691" i="19" s="1"/>
  <c r="G769" i="19"/>
  <c r="H769" i="19" s="1"/>
  <c r="G751" i="19"/>
  <c r="H751" i="19" s="1"/>
  <c r="G775" i="19"/>
  <c r="H775" i="19" s="1"/>
  <c r="G732" i="19"/>
  <c r="H732" i="19" s="1"/>
  <c r="G756" i="19"/>
  <c r="H756" i="19" s="1"/>
  <c r="G746" i="19"/>
  <c r="H746" i="19" s="1"/>
  <c r="G724" i="19"/>
  <c r="H724" i="19" s="1"/>
  <c r="G713" i="19"/>
  <c r="H713" i="19" s="1"/>
  <c r="G473" i="19"/>
  <c r="H473" i="19" s="1"/>
  <c r="G519" i="19"/>
  <c r="H519" i="19" s="1"/>
  <c r="H533" i="19"/>
  <c r="G565" i="19"/>
  <c r="H565" i="19" s="1"/>
  <c r="G611" i="19"/>
  <c r="H611" i="19" s="1"/>
  <c r="G625" i="19"/>
  <c r="H625" i="19" s="1"/>
  <c r="G685" i="19"/>
  <c r="H685" i="19" s="1"/>
  <c r="G706" i="19"/>
  <c r="H706" i="19" s="1"/>
  <c r="G676" i="19"/>
  <c r="H676" i="19" s="1"/>
  <c r="G700" i="19"/>
  <c r="H700" i="19" s="1"/>
  <c r="G649" i="19"/>
  <c r="H649" i="19" s="1"/>
  <c r="G664" i="19"/>
  <c r="H664" i="19" s="1"/>
  <c r="G588" i="19"/>
  <c r="H588" i="19" s="1"/>
  <c r="G427" i="19"/>
  <c r="H427" i="19" s="1"/>
  <c r="G659" i="19"/>
  <c r="H659" i="19" s="1"/>
  <c r="G404" i="19"/>
  <c r="H404" i="19" s="1"/>
  <c r="G450" i="19"/>
  <c r="H450" i="19" s="1"/>
  <c r="G635" i="19"/>
  <c r="H635" i="19" s="1"/>
  <c r="G496" i="19"/>
  <c r="H496" i="19" s="1"/>
  <c r="G542" i="19"/>
  <c r="H542" i="19" s="1"/>
  <c r="H556" i="19"/>
  <c r="H393" i="19" l="1"/>
  <c r="H392" i="19"/>
  <c r="H394" i="19"/>
  <c r="H391" i="19"/>
  <c r="H390" i="19"/>
  <c r="H389" i="19"/>
  <c r="H388" i="19"/>
  <c r="H387" i="19"/>
  <c r="H386" i="19"/>
  <c r="H385" i="19"/>
  <c r="H384" i="19"/>
  <c r="F381" i="19"/>
  <c r="H379" i="19"/>
  <c r="H380" i="19"/>
  <c r="H378" i="19"/>
  <c r="H377" i="19"/>
  <c r="H376" i="19"/>
  <c r="H375" i="19"/>
  <c r="H374" i="19"/>
  <c r="H373" i="19"/>
  <c r="H372" i="19"/>
  <c r="H371" i="19"/>
  <c r="F368" i="19"/>
  <c r="H362" i="19"/>
  <c r="H366" i="19"/>
  <c r="H365" i="19"/>
  <c r="H364" i="19"/>
  <c r="H363" i="19"/>
  <c r="H361" i="19"/>
  <c r="H360" i="19"/>
  <c r="H359" i="19"/>
  <c r="H358" i="19"/>
  <c r="H357" i="19"/>
  <c r="F354" i="19"/>
  <c r="H352" i="19"/>
  <c r="H351" i="19"/>
  <c r="H350" i="19"/>
  <c r="H349" i="19"/>
  <c r="H348" i="19"/>
  <c r="H347" i="19"/>
  <c r="H346" i="19"/>
  <c r="H345" i="19"/>
  <c r="H344" i="19"/>
  <c r="H343" i="19"/>
  <c r="H342" i="19"/>
  <c r="F339" i="19"/>
  <c r="H337" i="19"/>
  <c r="H336" i="19"/>
  <c r="H335" i="19"/>
  <c r="H334" i="19"/>
  <c r="H333" i="19"/>
  <c r="H332" i="19"/>
  <c r="H331" i="19"/>
  <c r="H330" i="19"/>
  <c r="H329" i="19"/>
  <c r="H328" i="19"/>
  <c r="H327" i="19"/>
  <c r="F324" i="19"/>
  <c r="H322" i="19"/>
  <c r="H320" i="19"/>
  <c r="H319" i="19"/>
  <c r="H318" i="19"/>
  <c r="H321" i="19"/>
  <c r="H317" i="19"/>
  <c r="H316" i="19"/>
  <c r="H315" i="19"/>
  <c r="H314" i="19"/>
  <c r="H313" i="19"/>
  <c r="H312" i="19"/>
  <c r="F309" i="19"/>
  <c r="H308" i="19"/>
  <c r="H307" i="19"/>
  <c r="H306" i="19"/>
  <c r="H305" i="19"/>
  <c r="H304" i="19"/>
  <c r="H303" i="19"/>
  <c r="H302" i="19"/>
  <c r="H301" i="19"/>
  <c r="H300" i="19"/>
  <c r="H299" i="19"/>
  <c r="H298" i="19"/>
  <c r="H297" i="19"/>
  <c r="F294" i="19"/>
  <c r="H293" i="19"/>
  <c r="H292" i="19"/>
  <c r="H291" i="19"/>
  <c r="H290" i="19"/>
  <c r="H289" i="19"/>
  <c r="H288" i="19"/>
  <c r="H287" i="19"/>
  <c r="H286" i="19"/>
  <c r="H285" i="19"/>
  <c r="H284" i="19"/>
  <c r="F281" i="19"/>
  <c r="H280" i="19"/>
  <c r="H279" i="19"/>
  <c r="H278" i="19"/>
  <c r="H277" i="19"/>
  <c r="H276" i="19"/>
  <c r="H275" i="19"/>
  <c r="H274" i="19"/>
  <c r="H273" i="19"/>
  <c r="H272" i="19"/>
  <c r="H271" i="19"/>
  <c r="H270" i="19"/>
  <c r="H269" i="19"/>
  <c r="F266" i="19"/>
  <c r="H265" i="19"/>
  <c r="G262" i="19" s="1"/>
  <c r="F262" i="19"/>
  <c r="H261" i="19"/>
  <c r="H260" i="19"/>
  <c r="H259" i="19"/>
  <c r="F256" i="19"/>
  <c r="H255" i="19"/>
  <c r="H254" i="19"/>
  <c r="H253" i="19"/>
  <c r="H252" i="19"/>
  <c r="F249" i="19"/>
  <c r="H248" i="19"/>
  <c r="H247" i="19"/>
  <c r="F244" i="19"/>
  <c r="H243" i="19"/>
  <c r="H242" i="19"/>
  <c r="H241" i="19"/>
  <c r="H239" i="19"/>
  <c r="H238" i="19"/>
  <c r="F235" i="19"/>
  <c r="H234" i="19"/>
  <c r="G231" i="19" s="1"/>
  <c r="F231" i="19"/>
  <c r="H230" i="19"/>
  <c r="H229" i="19"/>
  <c r="F226" i="19"/>
  <c r="H225" i="19"/>
  <c r="H224" i="19"/>
  <c r="F221" i="19"/>
  <c r="H218" i="19"/>
  <c r="H220" i="19"/>
  <c r="H219" i="19"/>
  <c r="H217" i="19"/>
  <c r="H216" i="19"/>
  <c r="H215" i="19"/>
  <c r="H214" i="19"/>
  <c r="F211" i="19"/>
  <c r="H208" i="19"/>
  <c r="H210" i="19"/>
  <c r="H209" i="19"/>
  <c r="H207" i="19"/>
  <c r="F204" i="19"/>
  <c r="H203" i="19"/>
  <c r="H202" i="19"/>
  <c r="H201" i="19"/>
  <c r="F198" i="19"/>
  <c r="H196" i="19"/>
  <c r="H195" i="19"/>
  <c r="H197" i="19"/>
  <c r="H194" i="19"/>
  <c r="H193" i="19"/>
  <c r="H192" i="19"/>
  <c r="H191" i="19"/>
  <c r="H190" i="19"/>
  <c r="H189" i="19"/>
  <c r="H188" i="19"/>
  <c r="H187" i="19"/>
  <c r="H186" i="19"/>
  <c r="F183" i="19"/>
  <c r="H181" i="19"/>
  <c r="H180" i="19"/>
  <c r="H182" i="19"/>
  <c r="H179" i="19"/>
  <c r="H178" i="19"/>
  <c r="H177" i="19"/>
  <c r="H176" i="19"/>
  <c r="H175" i="19"/>
  <c r="H174" i="19"/>
  <c r="H173" i="19"/>
  <c r="F170" i="19"/>
  <c r="H169" i="19"/>
  <c r="H168" i="19"/>
  <c r="F165" i="19"/>
  <c r="H164" i="19"/>
  <c r="H163" i="19"/>
  <c r="H162" i="19"/>
  <c r="F159" i="19"/>
  <c r="H158" i="19"/>
  <c r="H157" i="19"/>
  <c r="H156" i="19"/>
  <c r="F153" i="19"/>
  <c r="H152" i="19"/>
  <c r="H151" i="19"/>
  <c r="H150" i="19"/>
  <c r="F147" i="19"/>
  <c r="H146" i="19"/>
  <c r="H145" i="19"/>
  <c r="H144" i="19"/>
  <c r="H143" i="19"/>
  <c r="H142" i="19"/>
  <c r="H141" i="19"/>
  <c r="H140" i="19"/>
  <c r="H139" i="19"/>
  <c r="H138" i="19"/>
  <c r="F135" i="19"/>
  <c r="H130" i="19"/>
  <c r="H129" i="19"/>
  <c r="H134" i="19"/>
  <c r="H133" i="19"/>
  <c r="H132" i="19"/>
  <c r="H131" i="19"/>
  <c r="H128" i="19"/>
  <c r="H127" i="19"/>
  <c r="H126" i="19"/>
  <c r="H125" i="19"/>
  <c r="F122" i="19"/>
  <c r="H121" i="19"/>
  <c r="H120" i="19"/>
  <c r="H119" i="19"/>
  <c r="H118" i="19"/>
  <c r="H117" i="19"/>
  <c r="H116" i="19"/>
  <c r="H115" i="19"/>
  <c r="H114" i="19"/>
  <c r="F111" i="19"/>
  <c r="H110" i="19"/>
  <c r="H109" i="19"/>
  <c r="H108" i="19"/>
  <c r="H107" i="19"/>
  <c r="H106" i="19"/>
  <c r="H105" i="19"/>
  <c r="H104" i="19"/>
  <c r="H103" i="19"/>
  <c r="F100" i="19"/>
  <c r="H99" i="19"/>
  <c r="H98" i="19"/>
  <c r="H97" i="19"/>
  <c r="F94" i="19"/>
  <c r="H93" i="19"/>
  <c r="H92" i="19"/>
  <c r="H91" i="19"/>
  <c r="F88" i="19"/>
  <c r="H86" i="19"/>
  <c r="H85" i="19"/>
  <c r="F82" i="19"/>
  <c r="H78" i="19"/>
  <c r="H81" i="19"/>
  <c r="H80" i="19"/>
  <c r="H79" i="19"/>
  <c r="F75" i="19"/>
  <c r="H74" i="19"/>
  <c r="H73" i="19"/>
  <c r="H72" i="19"/>
  <c r="F69" i="19"/>
  <c r="H68" i="19"/>
  <c r="H67" i="19"/>
  <c r="H66" i="19"/>
  <c r="F63" i="19"/>
  <c r="H62" i="19"/>
  <c r="H61" i="19"/>
  <c r="F58" i="19"/>
  <c r="H57" i="19"/>
  <c r="H56" i="19"/>
  <c r="H55" i="19"/>
  <c r="F52" i="19"/>
  <c r="H51" i="19"/>
  <c r="H50" i="19"/>
  <c r="H49" i="19"/>
  <c r="F46" i="19"/>
  <c r="H45" i="19"/>
  <c r="H44" i="19"/>
  <c r="H43" i="19"/>
  <c r="H42" i="19"/>
  <c r="F39" i="19"/>
  <c r="H38" i="19"/>
  <c r="H37" i="19"/>
  <c r="H36" i="19"/>
  <c r="F33" i="19"/>
  <c r="H32" i="19"/>
  <c r="G29" i="19" s="1"/>
  <c r="F29" i="19"/>
  <c r="H28" i="19"/>
  <c r="H27" i="19"/>
  <c r="H26" i="19"/>
  <c r="H25" i="19"/>
  <c r="F22" i="19"/>
  <c r="H21" i="19"/>
  <c r="G18" i="19" s="1"/>
  <c r="F18" i="19"/>
  <c r="H17" i="19"/>
  <c r="H16" i="19"/>
  <c r="F13" i="19"/>
  <c r="H12" i="19"/>
  <c r="F9" i="19"/>
  <c r="G381" i="19" l="1"/>
  <c r="H381" i="19" s="1"/>
  <c r="G88" i="19"/>
  <c r="G75" i="19"/>
  <c r="H75" i="19" s="1"/>
  <c r="G82" i="19"/>
  <c r="H82" i="19" s="1"/>
  <c r="G204" i="19"/>
  <c r="G281" i="19"/>
  <c r="H281" i="19" s="1"/>
  <c r="G309" i="19"/>
  <c r="H309" i="19" s="1"/>
  <c r="G324" i="19"/>
  <c r="H324" i="19" s="1"/>
  <c r="G339" i="19"/>
  <c r="H339" i="19" s="1"/>
  <c r="G354" i="19"/>
  <c r="H354" i="19" s="1"/>
  <c r="G249" i="19"/>
  <c r="G368" i="19"/>
  <c r="H368" i="19" s="1"/>
  <c r="G294" i="19"/>
  <c r="H294" i="19" s="1"/>
  <c r="G266" i="19"/>
  <c r="H266" i="19" s="1"/>
  <c r="H262" i="19"/>
  <c r="G256" i="19"/>
  <c r="H256" i="19" s="1"/>
  <c r="G235" i="19"/>
  <c r="H235" i="19" s="1"/>
  <c r="G211" i="19"/>
  <c r="G244" i="19"/>
  <c r="H244" i="19" s="1"/>
  <c r="H231" i="19"/>
  <c r="G221" i="19"/>
  <c r="H221" i="19" s="1"/>
  <c r="G226" i="19"/>
  <c r="H226" i="19" s="1"/>
  <c r="G198" i="19"/>
  <c r="H198" i="19" s="1"/>
  <c r="G170" i="19"/>
  <c r="H170" i="19" s="1"/>
  <c r="G183" i="19"/>
  <c r="H183" i="19" s="1"/>
  <c r="G165" i="19"/>
  <c r="H165" i="19" s="1"/>
  <c r="G159" i="19"/>
  <c r="H159" i="19" s="1"/>
  <c r="G153" i="19"/>
  <c r="H153" i="19" s="1"/>
  <c r="G147" i="19"/>
  <c r="H147" i="19" s="1"/>
  <c r="G22" i="19"/>
  <c r="H22" i="19" s="1"/>
  <c r="G52" i="19"/>
  <c r="H52" i="19" s="1"/>
  <c r="G58" i="19"/>
  <c r="H58" i="19" s="1"/>
  <c r="G63" i="19"/>
  <c r="H63" i="19" s="1"/>
  <c r="G69" i="19"/>
  <c r="H69" i="19" s="1"/>
  <c r="G33" i="19"/>
  <c r="H33" i="19" s="1"/>
  <c r="G94" i="19"/>
  <c r="H94" i="19" s="1"/>
  <c r="G135" i="19"/>
  <c r="H135" i="19" s="1"/>
  <c r="G39" i="19"/>
  <c r="H39" i="19" s="1"/>
  <c r="G122" i="19"/>
  <c r="H122" i="19" s="1"/>
  <c r="G111" i="19"/>
  <c r="H111" i="19" s="1"/>
  <c r="G100" i="19"/>
  <c r="H100" i="19" s="1"/>
  <c r="H29" i="19"/>
  <c r="G46" i="19"/>
  <c r="H46" i="19" s="1"/>
  <c r="H18" i="19"/>
  <c r="G13" i="19"/>
  <c r="H13" i="19" s="1"/>
  <c r="G9" i="19"/>
  <c r="H9" i="19" s="1"/>
  <c r="H249" i="19" l="1"/>
  <c r="H211" i="19"/>
  <c r="H204" i="19" s="1"/>
  <c r="H88" i="19"/>
  <c r="H8" i="19" s="1"/>
  <c r="H7" i="19" l="1"/>
  <c r="H1312" i="19" s="1"/>
  <c r="H1314" i="19" l="1"/>
</calcChain>
</file>

<file path=xl/sharedStrings.xml><?xml version="1.0" encoding="utf-8"?>
<sst xmlns="http://schemas.openxmlformats.org/spreadsheetml/2006/main" count="2639" uniqueCount="485">
  <si>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</si>
  <si>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</si>
  <si>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</si>
  <si>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</si>
  <si>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</si>
  <si>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</si>
  <si>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</si>
  <si>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</si>
  <si>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</si>
  <si>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</si>
  <si>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</si>
  <si>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</si>
  <si>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</si>
  <si>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</si>
  <si>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</si>
  <si>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</si>
  <si>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</si>
  <si>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</si>
  <si>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</si>
  <si>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</si>
  <si>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</si>
  <si>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</si>
  <si>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</si>
  <si>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</si>
  <si>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</si>
  <si>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</si>
  <si>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790999109 SPC</t>
  </si>
  <si>
    <t>790999110 SPC</t>
  </si>
  <si>
    <t>Ostatní práce a dodávky</t>
  </si>
  <si>
    <t>790999101 SPC</t>
  </si>
  <si>
    <t>790999102 SPC</t>
  </si>
  <si>
    <t>790999103 SPC</t>
  </si>
  <si>
    <t>790999104 SPC</t>
  </si>
  <si>
    <t>790999105 SPC</t>
  </si>
  <si>
    <t>790999114 SPC</t>
  </si>
  <si>
    <t>790999106 SPC</t>
  </si>
  <si>
    <t>790999107 SPC</t>
  </si>
  <si>
    <t>790999113 SPC</t>
  </si>
  <si>
    <t>790999108 SPC</t>
  </si>
  <si>
    <t>790999111 SPC</t>
  </si>
  <si>
    <t>790999112 SPC</t>
  </si>
  <si>
    <t>790999115 SPC</t>
  </si>
  <si>
    <t>790999116 SPC</t>
  </si>
  <si>
    <t>790999117 SPC</t>
  </si>
  <si>
    <t>790999118 SPC</t>
  </si>
  <si>
    <t>790999119 SPC</t>
  </si>
  <si>
    <t>790999120 SPC</t>
  </si>
  <si>
    <t>790999121 SPC</t>
  </si>
  <si>
    <t>790999122 SPC</t>
  </si>
  <si>
    <t>" 2. NP "</t>
  </si>
  <si>
    <t>" 1. NP "</t>
  </si>
  <si>
    <t>" V ceně kompletu: "</t>
  </si>
  <si>
    <t>D.1.4.11. VÝPIS VNITŘNÍHO VYBAVENÍ</t>
  </si>
  <si>
    <t>Objekt:   D.1.4.11. VÝPIS VNITŘNÍHO VYBAVENÍ</t>
  </si>
  <si>
    <t xml:space="preserve">CS ÚRS/TEO 2018 01 </t>
  </si>
  <si>
    <t>Stavba:   Novostavba pavilonu rehabilitace, Nemocnice Rudolfa a Stefanie Benešov a.s.</t>
  </si>
  <si>
    <t>790999123 SPC</t>
  </si>
  <si>
    <t>790999124 SPC</t>
  </si>
  <si>
    <t>790999125 SPC</t>
  </si>
  <si>
    <t>790999126 SPC</t>
  </si>
  <si>
    <t>790999127 SPC</t>
  </si>
  <si>
    <t>790999129 SPC</t>
  </si>
  <si>
    <t>790999130 SPC</t>
  </si>
  <si>
    <t>790999131 SPC</t>
  </si>
  <si>
    <t>790999132 SPC</t>
  </si>
  <si>
    <t>790999133 SPC</t>
  </si>
  <si>
    <t>790999134 SPC</t>
  </si>
  <si>
    <t>790999135 SPC</t>
  </si>
  <si>
    <t>790999136 SPC</t>
  </si>
  <si>
    <t>790999137 SPC</t>
  </si>
  <si>
    <t>790999138 SPC</t>
  </si>
  <si>
    <t>790999139 SPC</t>
  </si>
  <si>
    <t>790999140 SPC</t>
  </si>
  <si>
    <t>790999141 SPC</t>
  </si>
  <si>
    <t>790999142 SPC</t>
  </si>
  <si>
    <t>790999143 SPC</t>
  </si>
  <si>
    <t>790999144 SPC</t>
  </si>
  <si>
    <t>790999145 SPC</t>
  </si>
  <si>
    <t>kpl.</t>
  </si>
  <si>
    <t xml:space="preserve">D+M Vybavení m. č. 1.01- VSTUP - Specifikace ve výpisu vnitřního vybavení </t>
  </si>
  <si>
    <t xml:space="preserve">D+M Vybavení m. č. 1.02 - CHODBA - Specifikace ve výpisu vnitřního vybavení </t>
  </si>
  <si>
    <t xml:space="preserve">D+M Vybavení m. č. 1.03 - CHODBA - Specifikace ve výpisu vnitřního vybavení </t>
  </si>
  <si>
    <t>" - Koš na odpad - nerez - (ozn. 41) - 1 ks "</t>
  </si>
  <si>
    <t>" - Sedací lavice - (ozn. 2) - 12 ks "</t>
  </si>
  <si>
    <t>" - Koš na odpad - nerez - (ozn. 41) - 2 ks "</t>
  </si>
  <si>
    <t>" - Vozík na prádlo s přestavitelnými policemi - drátěný - (ozn. 3) - 2 ks "</t>
  </si>
  <si>
    <t xml:space="preserve">D+M Vybavení m. č. 1.04 - RECEPCE - Specifikace ve výpisu vnitřního vybavení </t>
  </si>
  <si>
    <t>" - Židle kancelářská - (ozn. 4) - 2 ks "</t>
  </si>
  <si>
    <t>" - Stůl pracovní vč. zásuvkového kontejneru - 4050×728×750 mm - (ozn. 5) - 1 ks "</t>
  </si>
  <si>
    <t>" - Skříň - 2200×450×2000 mm - (ozn. 7) - 1 ks "</t>
  </si>
  <si>
    <t>" - Koše na tříděný odpad - (ozn. 40) - 1 ks "</t>
  </si>
  <si>
    <t xml:space="preserve">D+M Vybavení m. č. 1.06 - ZÁZEMÍ RECEPCE - Specifikace ve výpisu vnitřního vybavení </t>
  </si>
  <si>
    <t>" - Šatní skříň - 600×600×2000 mm - (ozn. 8) - 3 ks "</t>
  </si>
  <si>
    <t xml:space="preserve">D+M Vybavení m. č. 1.07 - PŘEDSÍŇ WC - Specifikace ve výpisu vnitřního vybavení </t>
  </si>
  <si>
    <t>" - Dávkovač mýdla - (ozn. H1) - 1 ks "</t>
  </si>
  <si>
    <t>" - Zásobník papírových ručníků - (ozn. H2) - 1 ks "</t>
  </si>
  <si>
    <t>" - Nádoba na odpad - nášlapná - 47 l - (ozn. H3) - 1 ks "</t>
  </si>
  <si>
    <t>" - WC štětka vč. nádobky - (ozn. H4) - 1 ks "</t>
  </si>
  <si>
    <t>" - Zásobník toaletního papíru - (ozn. H5) - 1 ks "</t>
  </si>
  <si>
    <t>" - Zásobník hygienických sáčků - (ozn. H6) - 1 ks "</t>
  </si>
  <si>
    <t>" - Nádoba na odpad - nášlapná - 5 l - (ozn. H7) - 1 ks "</t>
  </si>
  <si>
    <t xml:space="preserve">D+M Vybavení m. č. 1.08 - WC - Specifikace ve výpisu vnitřního vybavení </t>
  </si>
  <si>
    <t xml:space="preserve">D+M Vybavení m. č. 1.13 - ŠATNA PERSONÁL MUŽI - Specifikace ve výpisu vnitřního vybavení </t>
  </si>
  <si>
    <t>" - Šatní skříňka - 500×400×2000 mm - (ozn. 9) - 34 ks "</t>
  </si>
  <si>
    <t>" - Lavice - 800×300×500 mm - (ozn. 10) - 17 ks "</t>
  </si>
  <si>
    <t xml:space="preserve">D+M Vybavení m. č. 1.14 - SPRCHY PERSONÁL MUŽI - Specifikace ve výpisu vnitřního vybavení </t>
  </si>
  <si>
    <t>" - Dávkovač mýdla - (ozn. H1) - 2 ks "</t>
  </si>
  <si>
    <t xml:space="preserve">D+M Vybavení m. č. 1.15 - WC PERSONÁL MUŽI - Specifikace ve výpisu vnitřního vybavení </t>
  </si>
  <si>
    <t xml:space="preserve">D+M Vybavení m. č. 1.16 - ŠATNA PERSONÁL ŽENY - Specifikace ve výpisu vnitřního vybavení </t>
  </si>
  <si>
    <t xml:space="preserve">D+M Vybavení m. č. 1.17 - SPRCHY PERSONÁL ŽENY - Specifikace ve výpisu vnitřního vybavení </t>
  </si>
  <si>
    <t xml:space="preserve">D+M Vybavení m. č. 1.18 - WC PERSONÁL ŽENY - Specifikace ve výpisu vnitřního vybavení </t>
  </si>
  <si>
    <t>" - Přebalovací pult - 900×800×900 mm - (ozn. 11) - 2 ks "</t>
  </si>
  <si>
    <t>" - Křeslo - (ozn. 12) - 1 ks "</t>
  </si>
  <si>
    <t xml:space="preserve">D+M Vybavení m. č. 1.20 - PŘEBALOVACÍ MÍSTNOST - Specifikace ve výpisu vnitřního vybavení </t>
  </si>
  <si>
    <t xml:space="preserve">D+M Vybavení m. č. 1.22 - WC PACIENTI - MUŽI - Specifikace ve výpisu vnitřního vybavení </t>
  </si>
  <si>
    <t>" - Háček na oděvy - (ozn. H14) - 1 ks "</t>
  </si>
  <si>
    <t xml:space="preserve">D+M Vybavení m. č. 1.23 - PŘEDSÍŇ WC PACIENTI - MUŽI - Specifikace ve výpisu vnitřního vybavení </t>
  </si>
  <si>
    <t xml:space="preserve">D+M Vybavení m. č. 1.24 - WC PACIENTI - ŽENY - Specifikace ve výpisu vnitřního vybavení </t>
  </si>
  <si>
    <t>" - WC štětka vč. nádobky - (ozn. H4) - 2 ks "</t>
  </si>
  <si>
    <t>" - Zásobník toaletního papíru - (ozn. H5) - 2 ks "</t>
  </si>
  <si>
    <t>" - Zásobník hygienických sáčků - (ozn. H6) - 2 ks "</t>
  </si>
  <si>
    <t>" - Nádoba na odpad - nášlapná - 5 l - (ozn. H7) - 2 ks "</t>
  </si>
  <si>
    <t>" - Háček na oděvy - (ozn. H14) - 2 ks "</t>
  </si>
  <si>
    <t xml:space="preserve">D+M Vybavení m. č. 1.26 - WC ZTP - MUŽI - Specifikace ve výpisu vnitřního vybavení </t>
  </si>
  <si>
    <t>" - Madlo toaletní pevné - (ozn. H8) - 1 ks "</t>
  </si>
  <si>
    <t>" - Madlo toaletní sklopné s držákem toaletního papíru - (ozn. H9) - 1 ks "</t>
  </si>
  <si>
    <t>" - Madlo jednoduché svislé - (ozn. H10) - 1 ks "</t>
  </si>
  <si>
    <t xml:space="preserve">D+M Vybavení m. č. 1.27 - WC ZTP - ŽENY - Specifikace ve výpisu vnitřního vybavení </t>
  </si>
  <si>
    <t xml:space="preserve">D+M Vybavení m. č. 1.30 - ELEKTROLÉČBA - Specifikace ve výpisu vnitřního vybavení </t>
  </si>
  <si>
    <t>" - Dávkovač desinfekce - (ozn. H15) - 1 ks "</t>
  </si>
  <si>
    <t>" - Stůl pracovní vč. zásuvkového kontejneru - 1800×600×750 mm - (ozn. 16) - 1 ks "</t>
  </si>
  <si>
    <t>" - Stůl kancelářský vč. zásuvkového kontejneru - 1200×600×750 mm - (ozn. 17) - 1 ks "</t>
  </si>
  <si>
    <t>" - Pracovní linka s umyvadlem (horní + spodní uzamykatelné skříňky) - 3500×600×2000 mm - (ozn. 18) - 1 ks "</t>
  </si>
  <si>
    <t xml:space="preserve">D+M Vybavení m. č. 1.31 - ŠATNA PACIENTI - ŽENY - Specifikace ve výpisu vnitřního vybavení </t>
  </si>
  <si>
    <t>" - Šatní skříňka - 460×400×2000 mm - (ozn. 13) - 30 ks "</t>
  </si>
  <si>
    <t>" - Lavice - 1000×360×500 mm - (ozn. 14) - 4 ks "</t>
  </si>
  <si>
    <t xml:space="preserve">D+M Vybavení m. č. 1.32 - ŠATNA PACIENTI - MUŽI - Specifikace ve výpisu vnitřního vybavení </t>
  </si>
  <si>
    <t xml:space="preserve">D+M Vybavení m. č. 1.34 - UMÝVÁRNA MUŽI - Specifikace ve výpisu vnitřního vybavení </t>
  </si>
  <si>
    <t xml:space="preserve">D+M Vybavení m. č. 1.35 - WC MUŽI - Specifikace ve výpisu vnitřního vybavení </t>
  </si>
  <si>
    <t xml:space="preserve">D+M Vybavení m. č. 1.36 - UMÝVÁRNA ZTP - MUŽI - Specifikace ve výpisu vnitřního vybavení </t>
  </si>
  <si>
    <t>" - Madlo sprchové - levé - (ozn. H11) - 1 ks "</t>
  </si>
  <si>
    <t xml:space="preserve">D+M Vybavení m. č. 1.37 - UMÝVÁRNA ZTP - ŽENY - Specifikace ve výpisu vnitřního vybavení </t>
  </si>
  <si>
    <t xml:space="preserve">D+M Vybavení m. č. 1.38 - UMÝVÁRNA ŽENY - Specifikace ve výpisu vnitřního vybavení </t>
  </si>
  <si>
    <t xml:space="preserve">D+M Vybavení m. č. 1.39 - WC PACIENTI - ŽENY - Specifikace ve výpisu vnitřního vybavení </t>
  </si>
  <si>
    <t xml:space="preserve">D+M Vybavení m. č. 1.41 - WC PERSONÁL - Specifikace ve výpisu vnitřního vybavení </t>
  </si>
  <si>
    <t>" - Policový set - (ozn. 44) - 1 ks "</t>
  </si>
  <si>
    <t>" - Věšák úklidového nářadí - (ozn. 45) - 1 ks "</t>
  </si>
  <si>
    <t xml:space="preserve">D+M Vybavení m. č. 1.42 - ÚKLID - Specifikace ve výpisu vnitřního vybavení </t>
  </si>
  <si>
    <t xml:space="preserve">D+M Vybavení m. č. 1.46 - ODPOČÍVÁRNA - Specifikace ve výpisu vnitřního vybavení </t>
  </si>
  <si>
    <t>" - Lehátko z umělého ratanu - polohovatelné 1880x580 mm - (ozn. LR) - 4 ks "</t>
  </si>
  <si>
    <t xml:space="preserve">D+M Vybavení m. č. 1.47 - INFRASAUNA - Specifikace ve výpisu vnitřního vybavení </t>
  </si>
  <si>
    <t>" - Háčky na oděvy - bambus - 280×50×50 mm - (ozn. 42) - 2 ks "</t>
  </si>
  <si>
    <t xml:space="preserve">D+M Vybavení m. č. 1.48 - KAVÁRNA - Specifikace ve výpisu vnitřního vybavení </t>
  </si>
  <si>
    <t>" - Prodejní pult (spodní skříňky) - 4650×800×900 mm - (ozn. 23) - 1 ks "</t>
  </si>
  <si>
    <t>" - Pracovní linka (horní + spodní skříňky) - 3950×800×2000 mm - (ozn. 25) - 1 ks "</t>
  </si>
  <si>
    <t>" - Presovač - (ozn. 26) - 1 ks "</t>
  </si>
  <si>
    <t xml:space="preserve">D+M Vybavení m. č. 1.49 - KAVÁRNA - ZÁZEMÍ - Specifikace ve výpisu vnitřního vybavení </t>
  </si>
  <si>
    <t>" - Pracovní linka s dřezem (spodní skříňky) - 3400×600×900 mm - (ozn. 27)- 1 ks "</t>
  </si>
  <si>
    <t>" - Pracovní linka (horní + spodní skříňky) - 2400×600×2000 mm - (ozn. 27a)- 1 ks "</t>
  </si>
  <si>
    <t xml:space="preserve">D+M Vybavení m. č. 1.50 - WC PERSONÁL KAVÁRNY - Specifikace ve výpisu vnitřního vybavení </t>
  </si>
  <si>
    <t xml:space="preserve">D+M Vybavení m. č. 1.51 - PŘEDSÍŇ WC - Specifikace ve výpisu vnitřního vybavení </t>
  </si>
  <si>
    <t xml:space="preserve">D+M Vybavení m. č. 1.52 - ZÁZEMÍ KAVÁRNY - PERSONÁL - Specifikace ve výpisu vnitřního vybavení </t>
  </si>
  <si>
    <t>" - Šatní skříň - 600×600×2000 mm - (ozn. 28) - 3 ks "</t>
  </si>
  <si>
    <t xml:space="preserve">D+M Vybavení m. č. 1.53 - VYŠETŘOVNA - Specifikace ve výpisu vnitřního vybavení </t>
  </si>
  <si>
    <t>" - Šatní skříň - 600×600×2000 mm - (ozn. 28) - 4 ks "</t>
  </si>
  <si>
    <t>" - Stůl pracovní vč. zásuvkového kontejneru - 1200×800×750 mm - (ozn. 29) - 1 ks "</t>
  </si>
  <si>
    <t>" - Tabletový vozík - (ozn. 32) - 2 ks "</t>
  </si>
  <si>
    <t>" - Židle pevná - (ozn. 33) - 1 ks "</t>
  </si>
  <si>
    <t xml:space="preserve">D+M Vybavení m. č. 1.54 - SESTERNA - Specifikace ve výpisu vnitřního vybavení </t>
  </si>
  <si>
    <t>" - Stůl pracovní vč. zásuvkového kontejneru - 1200×800×750 mm - (ozn. 29) - 2 ks "</t>
  </si>
  <si>
    <t xml:space="preserve">D+M Vybavení m. č. 1.55 - VYŠETŘOVNA - Specifikace ve výpisu vnitřního vybavení </t>
  </si>
  <si>
    <t xml:space="preserve">D+M Vybavení m. č. 1.56 - FYZIO CVIČEBNA - Specifikace ve výpisu vnitřního vybavení </t>
  </si>
  <si>
    <t>" - Židle kancelářská - (ozn. 4) - 1 ks "</t>
  </si>
  <si>
    <t>" - Stůl pracovní vč. zásuvkového kontejneru - 1200×600×750 mm - (ozn. 34) - 1 ks "</t>
  </si>
  <si>
    <t>" - Pracovní pult s mřížkou pro ÚT - 1400×600×900 mm - (ozn. 35) - 1 ks "</t>
  </si>
  <si>
    <t>" - Přebalovací pult - 1200×800×900 mm - (ozn. 37) - 1 ks "</t>
  </si>
  <si>
    <t>" - Skříňka závěsná na stěnu - 600×600×1200 mm - (ozn. 43) - 2 ks "</t>
  </si>
  <si>
    <t xml:space="preserve">D+M Vybavení m. č. 1.57 - FYZIO CVIČEBNA - Specifikace ve výpisu vnitřního vybavení </t>
  </si>
  <si>
    <t>" - Pracovní pult s vaničkou - 1200×600×900 mm - (ozn. 47) - 1 ks "</t>
  </si>
  <si>
    <t xml:space="preserve">D+M Vybavení m. č. 1.58 - FYZIO CVIČEBNA - Specifikace ve výpisu vnitřního vybavení </t>
  </si>
  <si>
    <t xml:space="preserve">D+M Vybavení m. č. 1.59 - FYZIO CVIČEBNA - Specifikace ve výpisu vnitřního vybavení </t>
  </si>
  <si>
    <t xml:space="preserve">D+M Vybavení m. č. 1.60 - LYMFO - Specifikace ve výpisu vnitřního vybavení </t>
  </si>
  <si>
    <t>" - Dávkovač mýdla - (ozn. H1) - 3 ks "</t>
  </si>
  <si>
    <t>" - Zásobník papírových ručníků - (ozn. H2) - 3 ks "</t>
  </si>
  <si>
    <t>" - Nádoba na odpad - nášlapná - (ozn. H3) - 47 l - 3 ks "</t>
  </si>
  <si>
    <t>" - Dávkovač desinfekce - (ozn. H15) - 2 ks "</t>
  </si>
  <si>
    <t>" - Pracovní linka s umyvadlem (horní + spodní skříňky) - 1600×600×2000 mm - (ozn. 38) - 1 ks "</t>
  </si>
  <si>
    <t>" - Šatní skříň - 600×400×2000 mm - (ozn. 39) - 1 ks "</t>
  </si>
  <si>
    <t>790999201 SPC</t>
  </si>
  <si>
    <t xml:space="preserve">D+M Vybavení m. č. 2.02 - KOUPELNA - Specifikace ve výpisu vnitřního vybavení </t>
  </si>
  <si>
    <t>" - Madlo jednoduché svislé - (ozn. H10) - 2 ks "</t>
  </si>
  <si>
    <t>" - Madlo sprchové - pravé - (ozn. H12) - 1 ks "</t>
  </si>
  <si>
    <t>790999202 SPC</t>
  </si>
  <si>
    <t xml:space="preserve">D+M Vybavení m. č. 2.04 - POKOJ 2L - Specifikace ve výpisu vnitřního vybavení </t>
  </si>
  <si>
    <t>" - Stůl - 600x600x750 mm - (ozn. 5) - 2 ks "</t>
  </si>
  <si>
    <t>" - Skříň - 600x600x2000 mm - (ozn. 7) - 2 ks "</t>
  </si>
  <si>
    <t>" - Pracovní linka (spodní skříňky) - 1200×600×900 mm - (ozn. 8) - 1 ks "</t>
  </si>
  <si>
    <t>" - Koše na tříděný odpad - (ozn. 41) - 1 ks "</t>
  </si>
  <si>
    <t>790999203 SPC</t>
  </si>
  <si>
    <t xml:space="preserve">D+M Vybavení m. č. 2.06 - KOUPELNA - Specifikace ve výpisu vnitřního vybavení </t>
  </si>
  <si>
    <t>790999204 SPC</t>
  </si>
  <si>
    <t xml:space="preserve">D+M Vybavení m. č. 2.07 - POKOJ 2L - Specifikace ve výpisu vnitřního vybavení </t>
  </si>
  <si>
    <t>" - Židle pevná - (ozn. 4) - 2 ks "</t>
  </si>
  <si>
    <t>790999205 SPC</t>
  </si>
  <si>
    <t xml:space="preserve">D+M Vybavení m. č. 2.08 - KOUPELNA - Specifikace ve výpisu vnitřního vybavení </t>
  </si>
  <si>
    <t>790999206 SPC</t>
  </si>
  <si>
    <t xml:space="preserve">D+M Vybavení m. č. 2.10 - POKOJ 2L - Specifikace ve výpisu vnitřního vybavení </t>
  </si>
  <si>
    <t>790999128 SPC</t>
  </si>
  <si>
    <t>790999207 SPC</t>
  </si>
  <si>
    <t xml:space="preserve">D+M Vybavení m. č. 2.12 - KOUPELNA - Specifikace ve výpisu vnitřního vybavení </t>
  </si>
  <si>
    <t>790999208 SPC</t>
  </si>
  <si>
    <t xml:space="preserve">D+M Vybavení m. č. 2.13 - POKOJ 2L - Specifikace ve výpisu vnitřního vybavení </t>
  </si>
  <si>
    <t>790999214 SPC</t>
  </si>
  <si>
    <t xml:space="preserve">D+M Vybavení m. č. 2.14 - KOUPELNA - Specifikace ve výpisu vnitřního vybavení </t>
  </si>
  <si>
    <t>790999209 SPC</t>
  </si>
  <si>
    <t>790999210 SPC</t>
  </si>
  <si>
    <t xml:space="preserve">D+M Vybavení m. č. 2.16 - POKOJ 2L - Specifikace ve výpisu vnitřního vybavení </t>
  </si>
  <si>
    <t>790999211 SPC</t>
  </si>
  <si>
    <t xml:space="preserve">D+M Vybavení m. č. 2.18 - KOUPELNA - Specifikace ve výpisu vnitřního vybavení </t>
  </si>
  <si>
    <t>790999212 SPC</t>
  </si>
  <si>
    <t xml:space="preserve">D+M Vybavení m. č. 2.19 - POKOJ 2L - Specifikace ve výpisu vnitřního vybavení </t>
  </si>
  <si>
    <t>790999213 SPC</t>
  </si>
  <si>
    <t xml:space="preserve">D+M Vybavení m. č. 2.20 - KOUPELNA - Specifikace ve výpisu vnitřního vybavení </t>
  </si>
  <si>
    <t xml:space="preserve">D+M Vybavení m. č. 2.22 - POKOJ 2L - Specifikace ve výpisu vnitřního vybavení </t>
  </si>
  <si>
    <t>790999215 SPC</t>
  </si>
  <si>
    <t xml:space="preserve">D+M Vybavení m. č. 2.24 - KOUPELNA - Specifikace ve výpisu vnitřního vybavení </t>
  </si>
  <si>
    <t>790999216 SPC</t>
  </si>
  <si>
    <t xml:space="preserve">D+M Vybavení m. č. 2.25 - POKOJ 2L - Specifikace ve výpisu vnitřního vybavení </t>
  </si>
  <si>
    <t>790999217 SPC</t>
  </si>
  <si>
    <t xml:space="preserve">D+M Vybavení m. č. 2.26 - KOUPELNA - Specifikace ve výpisu vnitřního vybavení </t>
  </si>
  <si>
    <t>790999218 SPC</t>
  </si>
  <si>
    <t xml:space="preserve">D+M Vybavení m. č. 2.28 - POKOJ 2L - Specifikace ve výpisu vnitřního vybavení </t>
  </si>
  <si>
    <t>790999219 SPC</t>
  </si>
  <si>
    <t xml:space="preserve">D+M Vybavení m. č. 2.30 - KOUPELNA - Specifikace ve výpisu vnitřního vybavení </t>
  </si>
  <si>
    <t>790999220 SPC</t>
  </si>
  <si>
    <t xml:space="preserve">D+M Vybavení m. č. 2.31 - POKOJ 2L - Specifikace ve výpisu vnitřního vybavení </t>
  </si>
  <si>
    <t>790999221 SPC</t>
  </si>
  <si>
    <t xml:space="preserve">D+M Vybavení m. č. 2.32 - KOUPELNA - Specifikace ve výpisu vnitřního vybavení </t>
  </si>
  <si>
    <t>790999222 SPC</t>
  </si>
  <si>
    <t xml:space="preserve">D+M Vybavení m. č. 2.34 - PSYCHOLOG / LOGOPEDIE - Specifikace ve výpisu vnitřního vybavení </t>
  </si>
  <si>
    <t>" - Židle kancelářská - (ozn. 9) - 1 ks "</t>
  </si>
  <si>
    <t>" - Stůl pracovní včetně zásuvkového kontejneru - 2000x800x750 mm - (ozn. 10) - 1 ks "</t>
  </si>
  <si>
    <t>" - Křeslo - (ozn. 12) - 2 ks "</t>
  </si>
  <si>
    <t>" - Sedačka - (ozn. 13) - 1 ks "</t>
  </si>
  <si>
    <t>790999223 SPC</t>
  </si>
  <si>
    <t xml:space="preserve">D+M Vybavení m. č. 2.36 - KOUPELNA - Specifikace ve výpisu vnitřního vybavení </t>
  </si>
  <si>
    <t>790999224 SPC</t>
  </si>
  <si>
    <t xml:space="preserve">D+M Vybavení m. č. 2.37 - DENNÍ MÍSTNOST - Specifikace ve výpisu vnitřního vybavení </t>
  </si>
  <si>
    <t>" - Židle pevná - (ozn. 15) - 4 ks "</t>
  </si>
  <si>
    <t>" - Stůl jídelní - 1400x800x750 mm - (ozn. 16) - 1 ks "</t>
  </si>
  <si>
    <t>790999225 SPC</t>
  </si>
  <si>
    <t xml:space="preserve">D+M Vybavení m. č. 2.38 - SKLAD - Specifikace ve výpisu vnitřního vybavení </t>
  </si>
  <si>
    <t>" - Vozík na prádlo drátěný s přestavitelnými policemi - (ozn. 17) - 1 ks "</t>
  </si>
  <si>
    <t>790999226 SPC</t>
  </si>
  <si>
    <t xml:space="preserve">D+M Vybavení m. č. 2.39 - JÍDELNA - Specifikace ve výpisu vnitřního vybavení </t>
  </si>
  <si>
    <t>" - Stůl jídelní - 1400x800x750 mm - (ozn. 16) - 8 ks "</t>
  </si>
  <si>
    <t>" - Židle pevná - (ozn. 18) - 32 ks "</t>
  </si>
  <si>
    <t>" - Pracovní linka s dřezem a umyvadlem (horní + spodní skříňky) - 5000x600x2000 mm - (ozn. 20) - 1 ks "</t>
  </si>
  <si>
    <t>" - Vysoká lednice - (ozn. 21) - 2 ks "</t>
  </si>
  <si>
    <t>" - Mikrovlnná trouba - (ozn. 22) - 1 ks "</t>
  </si>
  <si>
    <t>" - Varná konvice - (ozn. 23) - 1 ks "</t>
  </si>
  <si>
    <t>" - Kávovar - (ozn. 24) - 1 ks "</t>
  </si>
  <si>
    <t>" - Termovárnice na čaj - (ozn. 25) - 2 ks "</t>
  </si>
  <si>
    <t>790999227 SPC</t>
  </si>
  <si>
    <t xml:space="preserve">D+M Vybavení m. č. 2.40 - ERGOTERAPIE - Specifikace ve výpisu vnitřního vybavení </t>
  </si>
  <si>
    <t>" - Skříň - 600x600x2000 mm - (ozn. 7) - 1 ks "</t>
  </si>
  <si>
    <t>" - Vysoká lednice - (ozn. 21) - 1 ks "</t>
  </si>
  <si>
    <t>" - Sporák s troubou - (ozn. 26) - 1 ks "</t>
  </si>
  <si>
    <t>" - Pracovní linka s dřezem (horní + spodní skříňky) - 2700x600x2000 mm - (ozn. 27) - 1 ks "</t>
  </si>
  <si>
    <t>790999228 SPC</t>
  </si>
  <si>
    <t xml:space="preserve">D+M Vybavení m. č. 2.41 - ČISTÝ SKLAD - Specifikace ve výpisu vnitřního vybavení </t>
  </si>
  <si>
    <t>" - Vozík na prádlo drátěný s přestavitelnými policemi - (ozn. 17) - 2 ks "</t>
  </si>
  <si>
    <t>" - Regál skladový - 600x400x2000 mm - (ozn. 28) - 11 ks "</t>
  </si>
  <si>
    <t>" - Regál skladový - 400x280x2000 mm - (ozn. 29) - 4 ks "</t>
  </si>
  <si>
    <t>790999229 SPC</t>
  </si>
  <si>
    <t xml:space="preserve">D+M Vybavení m. č. 2.42 - ŠPINAVÝ SKLAD - ÚKLID - Specifikace ve výpisu vnitřního vybavení </t>
  </si>
  <si>
    <t>" - Regál skladový - 600x400x2000 mm - (ozn. 28) - 4 ks "</t>
  </si>
  <si>
    <t>" - Regál skladový - 400x280x2000 mm - (ozn. 29) - 1 ks "</t>
  </si>
  <si>
    <t>" - Vozík na špinavé prádlo - (ozn. 30) - 3 ks "</t>
  </si>
  <si>
    <t>" - Policový set - (ozn. 43) - 1 ks "</t>
  </si>
  <si>
    <t>" - Věšák úklidového nářadí - (ozn. 44) - 1 ks "</t>
  </si>
  <si>
    <t>790999230 SPC</t>
  </si>
  <si>
    <t xml:space="preserve">D+M Vybavení m. č. 2.43 - PŘEDSÍŇ WC PERSONÁL - Specifikace ve výpisu vnitřního vybavení </t>
  </si>
  <si>
    <t>" - Nádoba na odpad nášlapná 47l - (ozn. H3) - 1 ks "</t>
  </si>
  <si>
    <t>790999231 SPC</t>
  </si>
  <si>
    <t xml:space="preserve">D+M Vybavení m. č. 2.44 - WC PERSONÁL - Specifikace ve výpisu vnitřního vybavení </t>
  </si>
  <si>
    <t>790999232 SPC</t>
  </si>
  <si>
    <t xml:space="preserve">D+M Vybavení m. č. 2.45 - DENNÍ MÍSTNOST - Specifikace ve výpisu vnitřního vybavení </t>
  </si>
  <si>
    <t>" - Stůl jídelní - 1400x800x750 mm - (ozn. 16) - 2 ks "</t>
  </si>
  <si>
    <t>" - Židle pevná - (ozn. 18) - 8 ks "</t>
  </si>
  <si>
    <t>790999233 SPC</t>
  </si>
  <si>
    <t xml:space="preserve">D+M Vybavení m. č. 2.46 - SESTERNA - Specifikace ve výpisu vnitřního vybavení </t>
  </si>
  <si>
    <t>" - Židle kancelářská - (ozn. 9) - 4 ks "</t>
  </si>
  <si>
    <t>" - Tabletový vozík - (ozn. 34) - 2 ks "</t>
  </si>
  <si>
    <t>790999234 SPC</t>
  </si>
  <si>
    <t xml:space="preserve">D+M Vybavení m. č. 2.47 - VYŠETŘOVNA - Specifikace ve výpisu vnitřního vybavení </t>
  </si>
  <si>
    <t>" - Židle pevná - (ozn. 36) - 1 ks "</t>
  </si>
  <si>
    <t>" - Pracovní linka s dřezem a umyvadlem (spodní uzamykatelné skříňky) - 3300×600×900 mm - (ozn. 37) - 1 ks "</t>
  </si>
  <si>
    <t>" - Pracovní linka s dřezem a umyvadlem (horní + spodní uzamykatelné skříňky) - 2200×600×2000 mm - (ozn. 31) - 1 ks "</t>
  </si>
  <si>
    <t>" - Pracovní linka s dřezem a umyvadlem (horní + spodní uzamykatelné skříňky) - 4600×600×2000 mm - (ozn. 33) - 1 ks "</t>
  </si>
  <si>
    <t>790999235 SPC</t>
  </si>
  <si>
    <t xml:space="preserve">D+M Vybavení m. č. 2.48 - SKLAD - Specifikace ve výpisu vnitřního vybavení </t>
  </si>
  <si>
    <t>" - Vozík - (ozn. 17) - 1 ks "</t>
  </si>
  <si>
    <t>" - Regál skladový - 600x400x2000mm - (ozn. 28) - 18 ks "</t>
  </si>
  <si>
    <t>790999236 SPC</t>
  </si>
  <si>
    <t xml:space="preserve">D+M Vybavení m. č. 2.49 - SKLAD - Specifikace ve výpisu vnitřního vybavení </t>
  </si>
  <si>
    <t>790999237 SPC</t>
  </si>
  <si>
    <t xml:space="preserve">D+M Vybavení m. č. 2.50 - MYTÍ PACIENTŮ - Specifikace ve výpisu vnitřního vybavení </t>
  </si>
  <si>
    <t>" - Sprchovací lůžko - (ozn. 38) - 1 ks "</t>
  </si>
  <si>
    <t>790999238 SPC</t>
  </si>
  <si>
    <t xml:space="preserve">D+M Vybavení m. č. 2.51 - ČISTÍCÍ MÍSTNOST - Specifikace ve výpisu vnitřního vybavení </t>
  </si>
  <si>
    <t>" - Závěsný regál skladový - 600x400x2000 mm - (ozn. 39) - 6 ks "</t>
  </si>
  <si>
    <t>" - Závěsný regál skladový - 400x280x2000 mm - (ozn. 40) - 1 ks "</t>
  </si>
  <si>
    <t>790999239 SPC</t>
  </si>
  <si>
    <t xml:space="preserve">D+M Vybavení m. č. 2.52 - TĚLOCVIČNA - Specifikace ve výpisu vnitřního vybavení </t>
  </si>
  <si>
    <t>" - Lehátko - (ozn. 42) - 12 ks "</t>
  </si>
  <si>
    <t>" - Žebřiny - (ozn. 19) - 1 ks "</t>
  </si>
  <si>
    <t>790999240 SPC</t>
  </si>
  <si>
    <t xml:space="preserve">D+M Vybavení m. č. 2.53 - KOUPELNA - Specifikace ve výpisu vnitřního vybavení </t>
  </si>
  <si>
    <t>790999241 SPC</t>
  </si>
  <si>
    <t xml:space="preserve">D+M Vybavení m. č. 2.55 - POKOJ 2L - Specifikace ve výpisu vnitřního vybavení </t>
  </si>
  <si>
    <t>790999242 SPC</t>
  </si>
  <si>
    <t xml:space="preserve">D+M Vybavení m. č. 2.57 - KOUPELNA - Specifikace ve výpisu vnitřního vybavení </t>
  </si>
  <si>
    <t>790999243 SPC</t>
  </si>
  <si>
    <t xml:space="preserve">D+M Vybavení m. č. 2.58 - POKOJ 2L - Specifikace ve výpisu vnitřního vybavení </t>
  </si>
  <si>
    <t>790999244 SPC</t>
  </si>
  <si>
    <t xml:space="preserve">D+M Vybavení m. č. 2.59 - KOUPELNA - Specifikace ve výpisu vnitřního vybavení </t>
  </si>
  <si>
    <t>790999245 SPC</t>
  </si>
  <si>
    <t xml:space="preserve">D+M Vybavení m. č. 2.61 - POKOJ 2L - Specifikace ve výpisu vnitřního vybavení </t>
  </si>
  <si>
    <t>790999246 SPC</t>
  </si>
  <si>
    <t xml:space="preserve">D+M Vybavení m. č. 2.63 - KOUPELNA - Specifikace ve výpisu vnitřního vybavení </t>
  </si>
  <si>
    <t>790999247 SPC</t>
  </si>
  <si>
    <t xml:space="preserve">D+M Vybavení m. č. 2.64 - POKOJ 2L - Specifikace ve výpisu vnitřního vybavení </t>
  </si>
  <si>
    <t>790999248 SPC</t>
  </si>
  <si>
    <t xml:space="preserve">D+M Vybavení m. č. 2.65 - KOUPELNA - Specifikace ve výpisu vnitřního vybavení </t>
  </si>
  <si>
    <t>790999249 SPC</t>
  </si>
  <si>
    <t xml:space="preserve">D+M Vybavení m. č. 2.67 - POKOJ 2L - Specifikace ve výpisu vnitřního vybavení </t>
  </si>
  <si>
    <t>790999250 SPC</t>
  </si>
  <si>
    <t xml:space="preserve">D+M Vybavení m. č. 2.69 - KOUPELNA - Specifikace ve výpisu vnitřního vybavení </t>
  </si>
  <si>
    <t>790999251 SPC</t>
  </si>
  <si>
    <t xml:space="preserve">D+M Vybavení m. č. 2.70 - POKOJ 2L - Specifikace ve výpisu vnitřního vybavení </t>
  </si>
  <si>
    <t>790999252 SPC</t>
  </si>
  <si>
    <t xml:space="preserve">D+M Vybavení m. č. 2.71 - KOUPELNA - Specifikace ve výpisu vnitřního vybavení </t>
  </si>
  <si>
    <t>790999253 SPC</t>
  </si>
  <si>
    <t xml:space="preserve">D+M Vybavení m. č. 2.73 - POKOJ 2L - Specifikace ve výpisu vnitřního vybavení </t>
  </si>
  <si>
    <t>790999254 SPC</t>
  </si>
  <si>
    <t xml:space="preserve">D+M Vybavení m. č. 2.75 - KOUPELNA - Specifikace ve výpisu vnitřního vybavení </t>
  </si>
  <si>
    <t>790999255 SPC</t>
  </si>
  <si>
    <t xml:space="preserve">D+M Vybavení m. č. 2.76 - POKOJ 2L - Specifikace ve výpisu vnitřního vybavení </t>
  </si>
  <si>
    <t>790999256 SPC</t>
  </si>
  <si>
    <t xml:space="preserve">D+M Vybavení m. č. 2.77 - KOUPELNA - Specifikace ve výpisu vnitřního vybavení </t>
  </si>
  <si>
    <t>790999257 SPC</t>
  </si>
  <si>
    <t xml:space="preserve">D+M Vybavení m. č. 2.79 - POKOJ 2L - Specifikace ve výpisu vnitřního vybavení </t>
  </si>
  <si>
    <t>790999258 SPC</t>
  </si>
  <si>
    <t xml:space="preserve">D+M Vybavení m. č. 2.81 - KOUPELNA - Specifikace ve výpisu vnitřního vybavení </t>
  </si>
  <si>
    <t>790999259 SPC</t>
  </si>
  <si>
    <t xml:space="preserve">D+M Vybavení m. č. 2.82 - POKOJ 2L - Specifikace ve výpisu vnitřního vybavení </t>
  </si>
  <si>
    <t>790999260 SPC</t>
  </si>
  <si>
    <t xml:space="preserve">D+M Vybavení m. č. 2.83 - KOUPELNA - Specifikace ve výpisu vnitřního vybavení </t>
  </si>
  <si>
    <t>790999261 SPC</t>
  </si>
  <si>
    <t xml:space="preserve">D+M Vybavení m. č. 2.85 - VRCHNÍ SESTRA - Specifikace ve výpisu vnitřního vybavení </t>
  </si>
  <si>
    <t>" - Stůl pracovní vč. zásuvkového kontejneru - 2000×800×750 mm - (ozn. 10) - 1 ks "</t>
  </si>
  <si>
    <t>" - Pracovní linka s dřezem (spodní skříňky) - 1300×600×900 mm - (ozn. 14) - 1 ks "</t>
  </si>
  <si>
    <t>790999262 SPC</t>
  </si>
  <si>
    <t xml:space="preserve">D+M Vybavení m. č. 2.87 - KOUPELNA - Specifikace ve výpisu vnitřního vybavení </t>
  </si>
  <si>
    <t>790999263 SPC</t>
  </si>
  <si>
    <t xml:space="preserve">D+M Vybavení m. č. 2.88 - LÉKAŘSKÝ POKOJ - Specifikace ve výpisu vnitřního vybavení </t>
  </si>
  <si>
    <t>790999264 SPC</t>
  </si>
  <si>
    <t xml:space="preserve">D+M Vybavení m. č. 2.89 - SKLAD - Specifikace ve výpisu vnitřního vybavení </t>
  </si>
  <si>
    <t>790999265 SPC</t>
  </si>
  <si>
    <t xml:space="preserve">D+M Vybavení m. č. 3.02 - SKLAD - Specifikace ve výpisu vnitřního vybavení </t>
  </si>
  <si>
    <t>" - Vozík na prádlo drátěný s přestavitelnými policemi - (ozn. 14) - 2 ks "</t>
  </si>
  <si>
    <t>" 3. NP "</t>
  </si>
  <si>
    <t>790999266 SPC</t>
  </si>
  <si>
    <t xml:space="preserve">D+M Vybavení m. č. 3.03 - CHODBA - Specifikace ve výpisu vnitřního vybavení </t>
  </si>
  <si>
    <t>" - Koš na odpad nerez - (ozn. 28) - 2 ks "</t>
  </si>
  <si>
    <t>790999267 SPC</t>
  </si>
  <si>
    <t xml:space="preserve">D+M Vybavení m. č. 3.04 - PRIMÁŘ - Specifikace ve výpisu vnitřního vybavení </t>
  </si>
  <si>
    <t>" - Sedačka - (ozn. 5) - 1 ks "</t>
  </si>
  <si>
    <t>" - Židle kancelářská - (ozn. 1) - 1 ks "</t>
  </si>
  <si>
    <t>" - Stůl pracovní vč. zásuvkového kontejneru - 2000×800×750 mm - (ozn. 3) - 1 ks "</t>
  </si>
  <si>
    <t>" - Křeslo - (ozn. 4) - 2 ks "</t>
  </si>
  <si>
    <t>" - Pracovní linka s dřezem (spodní skříňky) - 1200×600×900 mm - (ozn. 6) - 1 ks "</t>
  </si>
  <si>
    <t>" - Koše na tříděný odpad - (ozn. 27) - 1 ks "</t>
  </si>
  <si>
    <t xml:space="preserve">D+M Vybavení m. č. 3.05 - FYZIO CVIČEBNA - Specifikace ve výpisu vnitřního vybavení </t>
  </si>
  <si>
    <t>790999268 SPC</t>
  </si>
  <si>
    <t>" - Pracovní linka se zápustným umyvadlem (spodní skříňky) - 2800×600×900 mm - (ozn. 10) - 1 ks "</t>
  </si>
  <si>
    <t>790999269 SPC</t>
  </si>
  <si>
    <t xml:space="preserve">D+M Vybavení m. č. 3.06 - FYZIO CVIČEBNA - Specifikace ve výpisu vnitřního vybavení </t>
  </si>
  <si>
    <t>" - Stůl pracovní vč. zásuvkového kontejneru - 1200×600×750 mm - (ozn. 8) - 1 ks "</t>
  </si>
  <si>
    <t>790999270 SPC</t>
  </si>
  <si>
    <t xml:space="preserve">D+M Vybavení m. č. 3.07 - FYZIO CVIČEBNA - Specifikace ve výpisu vnitřního vybavení </t>
  </si>
  <si>
    <t>" - Pracovní linka se zápustným umyvadlem (spodní skříňky) - 2900×600×900 mm - (ozn. 11) - 1 ks "</t>
  </si>
  <si>
    <t>790999271 SPC</t>
  </si>
  <si>
    <t xml:space="preserve">D+M Vybavení m. č. 3.08 - FYZIO CVIČEBNA - Specifikace ve výpisu vnitřního vybavení </t>
  </si>
  <si>
    <t xml:space="preserve">D+M Vybavení m. č. 3.09 - FYZIO CVIČEBNA - Specifikace ve výpisu vnitřního vybavení </t>
  </si>
  <si>
    <t>790999272 SPC</t>
  </si>
  <si>
    <t>790999273 SPC</t>
  </si>
  <si>
    <t xml:space="preserve">D+M Vybavení m. č. 3.10 - FYZIO CVIČEBNA - Specifikace ve výpisu vnitřního vybavení </t>
  </si>
  <si>
    <t>790999274 SPC</t>
  </si>
  <si>
    <t xml:space="preserve">D+M Vybavení m. č. 3.11 - FYZIO CVIČEBNA - Specifikace ve výpisu vnitřního vybavení </t>
  </si>
  <si>
    <t>" - Pracovní linka se zápustným umyvadlem (spodní skříňky) - 2700×600×900 mm - (ozn. 12) - 1 ks "</t>
  </si>
  <si>
    <t>790999275 SPC</t>
  </si>
  <si>
    <t xml:space="preserve">D+M Vybavení m. č. 3.12 - FYZIO CVIČEBNA - Specifikace ve výpisu vnitřního vybavení </t>
  </si>
  <si>
    <t>790999276 SPC</t>
  </si>
  <si>
    <t xml:space="preserve">D+M Vybavení m. č. 3.13 - FYZIO CVIČEBNA - VEDOUCÍ - Specifikace ve výpisu vnitřního vybavení </t>
  </si>
  <si>
    <t>" - Pracovní linka (spodní skříňky) - 2600×600×900 mm - (ozn. 13) - 1 ks "</t>
  </si>
  <si>
    <t>790999277 SPC</t>
  </si>
  <si>
    <t xml:space="preserve">D+M Vybavení m. č. 3.14 - TĚLOCVIČNA - Specifikace ve výpisu vnitřního vybavení </t>
  </si>
  <si>
    <t>" - Žebřiny - (ozn. 15) - 4 ks "</t>
  </si>
  <si>
    <t>790999278 SPC</t>
  </si>
  <si>
    <t xml:space="preserve">D+M Vybavení m. č. 3.15 - DENNÍ MÍSTNOST - PERSONÁL - Specifikace ve výpisu vnitřního vybavení </t>
  </si>
  <si>
    <t>" - Židle pevná - (ozn. 16) - 24 ks "</t>
  </si>
  <si>
    <t>" - Stůl jídelní - 1400x800x750 mm - (ozn. 17) - 6 ks "</t>
  </si>
  <si>
    <t>" - Plátno - (ozn. 24) - 1 ks "</t>
  </si>
  <si>
    <t>" - Pracovní linka s dřezem a umyvadlem (spodní skříňky) - 3200x600x900 mm - (ozn. 18) - 1 ks "</t>
  </si>
  <si>
    <t>" - Vysoká lednice - (ozn. 19) - 1 ks "</t>
  </si>
  <si>
    <t>" - Mikrovlnná trouba - (ozn. 20) - 1 ks "</t>
  </si>
  <si>
    <t>" - Varná konvice - (ozn. 21) - 1 ks "</t>
  </si>
  <si>
    <t>" - Kávovar - (ozn. 22) - 1 ks "</t>
  </si>
  <si>
    <t>" - Dvouploténkový vařič - (ozn. 23) - 1 ks "</t>
  </si>
  <si>
    <t>" - Data projektor - (ozn. 25) - 1 ks "</t>
  </si>
  <si>
    <t>" - Koše na odpad nerez - (ozn. 28) - 1 ks "</t>
  </si>
  <si>
    <t>790999279 SPC</t>
  </si>
  <si>
    <t xml:space="preserve">D+M Vybavení m. č. 3.16 - ÚKLIDOVÁ KOMORA - Specifikace ve výpisu vnitřního vybavení </t>
  </si>
  <si>
    <t>" - Policový set - (ozn. 30) - 1 ks "</t>
  </si>
  <si>
    <t>" - Věšák úklidového nářadí - (ozn. 31) - 1 ks "</t>
  </si>
  <si>
    <t>790999280 SPC</t>
  </si>
  <si>
    <t xml:space="preserve">D+M Vybavení m. č. 3.17 - SKLAD ŠPINAVÉHO PRÁDLA - Specifikace ve výpisu vnitřního vybavení </t>
  </si>
  <si>
    <t>790999281 SPC</t>
  </si>
  <si>
    <t xml:space="preserve">D+M Vybavení m. č. 3.18 - PŘEDSÍŇ WC - Specifikace ve výpisu vnitřního vybavení </t>
  </si>
  <si>
    <t>790999282 SPC</t>
  </si>
  <si>
    <t xml:space="preserve">D+M Vybavení m. č. 3.19 - WC PERSONÁL MUŽI - Specifikace ve výpisu vnitřního vybavení </t>
  </si>
  <si>
    <t>790999283 SPC</t>
  </si>
  <si>
    <t xml:space="preserve">D+M Vybavení m. č. 3.21 - PŘEDSÍŇ WC - Specifikace ve výpisu vnitřního vybavení </t>
  </si>
  <si>
    <t>790999284 SPC</t>
  </si>
  <si>
    <t xml:space="preserve">D+M Vybavení m. č. 3.23 - WC PERSONÁL ŽENY - Specifikace ve výpisu vnitřního vybavení </t>
  </si>
  <si>
    <t>790999285 SPC</t>
  </si>
  <si>
    <t xml:space="preserve">D+M Vybavení m. č. 3.24 - FYZIO CVIČEBNA - Specifikace ve výpisu vnitřního vybavení </t>
  </si>
  <si>
    <t>" - Pracovní pult (spodní skříňky) - 1600×600×900 mm - (ozn. 26) - 1 ks "</t>
  </si>
  <si>
    <t>790999286 SPC</t>
  </si>
  <si>
    <t xml:space="preserve">D+M Vybavení m. č. 3.25 - FYZIO CVIČEBNA - Specifikace ve výpisu vnitřního vybavení </t>
  </si>
  <si>
    <t>790999287 SPC</t>
  </si>
  <si>
    <t xml:space="preserve">D+M Vybavení m. č. 3.26 - FYZIO CVIČEBNA - Specifikace ve výpisu vnitřního vybavení </t>
  </si>
  <si>
    <t>790999288 SPC</t>
  </si>
  <si>
    <t xml:space="preserve">D+M Vybavení m. č. 3.27 - FYZIO CVIČEBNA - Specifikace ve výpisu vnitřního vybavení </t>
  </si>
  <si>
    <t>790999289 SPC</t>
  </si>
  <si>
    <t xml:space="preserve">D+M Vybavení m. č. 3.28 - ŠATNA PACIENTI - MUŽI - Specifikace ve výpisu vnitřního vybavení </t>
  </si>
  <si>
    <t>" - Šatní skříňka - 600×400×2000 mm - (ozn. 29) - 7 ks "</t>
  </si>
  <si>
    <t xml:space="preserve">D+M Vybavení m. č. 3.29 - WC PACIENTI - MUŽI - Specifikace ve výpisu vnitřního vybavení </t>
  </si>
  <si>
    <t>790999290 SPC</t>
  </si>
  <si>
    <t>790999291 SPC</t>
  </si>
  <si>
    <t xml:space="preserve">D+M Vybavení m. č. 3.30 - WC PACIENTI - ŽENY - Specifikace ve výpisu vnitřního vybavení </t>
  </si>
  <si>
    <t>790999292 SPC</t>
  </si>
  <si>
    <t xml:space="preserve">D+M Vybavení m. č. 3.31 - ŠATNA PACIENTI - ŽENY - Specifikace ve výpisu vnitřního vybavení </t>
  </si>
  <si>
    <t>790999293 SPC</t>
  </si>
  <si>
    <t xml:space="preserve">D+M Vybavení m. č. 3.32 - FYZIO TĚLOCVIČNA - Specifikace ve výpisu vnitřního vybavení </t>
  </si>
  <si>
    <t>" - Pracovní stůl včetně zásuvkového kontejneru - 1200x600x750 mm - (ozn. 8) - 1 ks "</t>
  </si>
  <si>
    <t>" - Sedátko sprchové sklopné - (ozn. H13) - 1 ks "</t>
  </si>
  <si>
    <t xml:space="preserve">Naceněno v rozpočtu: D.1.1.c.07. VYPIS OSTATNICH VYROBKU </t>
  </si>
  <si>
    <t>" - Stůl pracovní vč. zásuvkového kontejneru - 2000×800×750 mm - (ozn. 30) - 1 ks "</t>
  </si>
  <si>
    <t>" - Pracovní linka se zápust. umyvadlem (spodní skříňky) - 1200×600×900 mm - (ozn. 46) - 1 ks "</t>
  </si>
  <si>
    <t>" - Chlazená vitrína pro cukrovinky - 1310×835×1270 mm - (ozn. 24) - 1 ks "</t>
  </si>
  <si>
    <t>" - Vitrína na lahůdky - 910×835×1270 mm - (ozn. 24a) - 1 ks "</t>
  </si>
  <si>
    <t>" - Skříňka závěsná na stěnu - 600×600×1200 mm - (ozn. 43) - 1 ks "</t>
  </si>
  <si>
    <t>" - Skříňová sestava - 600×600×2000 mm - (ozn. 28a) - 6 ks "</t>
  </si>
  <si>
    <t>" - Skříňová sestava - 600×600×2000 mm - (ozn. 28a) - 3 ks "</t>
  </si>
  <si>
    <t>" - Stůl sklopný - 600x600x750 mm - (ozn. 5) - 2 ks "</t>
  </si>
  <si>
    <t>" - Nástěnná věšáková stěna - 1200×1200 mm - (ozn. 45) - 1 ks "</t>
  </si>
  <si>
    <t>" - Pracovní linka s dřezem (spodní skříňky) - 1300x600x900 mm - (ozn. 14) - 1 ks "</t>
  </si>
  <si>
    <t>" - Skříňová sestava - 600x600x2000 mm - (ozn. 7a) - 2 ks "</t>
  </si>
  <si>
    <t>" - Pracovní linka s dřezem (horní + spodní skříňky) - 5580x600x900 mm - (ozn. 31) - 1 ks "</t>
  </si>
  <si>
    <t>" - Stůl pracovní vč. dvou zásuvkových kontejnerů - 4000×800×750 mm - (ozn. 32) - 2 ks "</t>
  </si>
  <si>
    <t>" - Šatní skříň - 600x600x2000 mm - (ozn. 7) - 2 ks "</t>
  </si>
  <si>
    <t>" - Skříňová sestava - 2100×450×2000 mm - (ozn. 15) - 1 ks "</t>
  </si>
  <si>
    <t>998790204 RTO</t>
  </si>
  <si>
    <t>Přesun hmot pro ostatní výrobky v objektech v do 24 m</t>
  </si>
  <si>
    <t>%</t>
  </si>
  <si>
    <t>HZS2492</t>
  </si>
  <si>
    <t>Hodinová zúčtovací sazba pomocný dělník PSV</t>
  </si>
  <si>
    <t>hod</t>
  </si>
  <si>
    <t>CS ÚRS 2018 01</t>
  </si>
  <si>
    <t xml:space="preserve">"Stavební práce a dodávky spojené s provedením funkčního celku 790" </t>
  </si>
  <si>
    <t xml:space="preserve">" Zednická výpomoc, doplňkové práce,kompletace apod."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</si>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</sst>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90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2" fillId="2" borderId="0" xfId="0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166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6" fontId="6" fillId="2" borderId="2" xfId="0" applyNumberFormat="1" applyFont="1" applyFill="1" applyBorder="1" applyAlignment="1" applyProtection="1">
      <alignment horizontal="right"/>
      <protection locked="0"/>
    </xf>
    <xf numFmtId="166" fontId="6" fillId="3" borderId="2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vertical="center" wrapText="1"/>
      <protection locked="0"/>
    </xf>
    <xf numFmtId="0" fontId="17" fillId="0" borderId="0" xfId="0" applyFont="1" applyFill="1" applyBorder="1"/>
    <xf numFmtId="0" fontId="0" fillId="2" borderId="0" xfId="0" applyFill="1"/>
    <xf numFmtId="0" fontId="18" fillId="0" borderId="0" xfId="0" applyFont="1" applyFill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2" fontId="4" fillId="0" borderId="2" xfId="0" applyNumberFormat="1" applyFont="1" applyFill="1" applyBorder="1" applyAlignment="1" applyProtection="1"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6" fontId="0" fillId="0" borderId="2" xfId="0" applyNumberFormat="1" applyFill="1" applyBorder="1" applyAlignment="1" applyProtection="1">
      <alignment horizontal="left" vertical="top"/>
      <protection locked="0"/>
    </xf>
    <xf numFmtId="0" fontId="17" fillId="0" borderId="0" xfId="0" applyFont="1" applyFill="1"/>
    <xf numFmtId="0" fontId="19" fillId="0" borderId="0" xfId="0" applyFont="1" applyFill="1"/>
    <xf numFmtId="166" fontId="0" fillId="0" borderId="0" xfId="0" applyNumberFormat="1" applyFill="1"/>
    <xf numFmtId="0" fontId="0" fillId="0" borderId="0" xfId="0" applyAlignment="1" applyProtection="1">
      <alignment vertical="top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16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167" fontId="0" fillId="0" borderId="0" xfId="0" applyNumberFormat="1" applyFill="1" applyAlignment="1" applyProtection="1">
      <alignment horizontal="left" vertical="top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>
      <alignment horizontal="left" wrapText="1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2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20" fillId="0" borderId="2" xfId="16" applyNumberFormat="1" applyFont="1" applyFill="1" applyBorder="1" applyAlignment="1">
      <alignment horizontal="right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1321"/>
  <sheetViews>
    <sheetView tabSelected="1" topLeftCell="A906" zoomScaleNormal="100" workbookViewId="0">
      <selection activeCell="D926" sqref="D926"/>
    </sheetView>
  </sheetViews>
  <sheetFormatPr defaultRowHeight="15"/>
  <cols>
    <col min="1" max="1" width="4.140625" style="19" customWidth="1"/>
    <col min="2" max="2" width="4.28515625" style="20" customWidth="1"/>
    <col min="3" max="3" width="14.42578125" style="20" customWidth="1"/>
    <col min="4" max="4" width="61.140625" style="20" customWidth="1"/>
    <col min="5" max="5" width="6.7109375" style="20" customWidth="1"/>
    <col min="6" max="6" width="8.7109375" style="21" customWidth="1"/>
    <col min="7" max="7" width="11.7109375" style="12" customWidth="1"/>
    <col min="8" max="8" width="15.7109375" style="11" customWidth="1"/>
    <col min="9" max="9" width="17.28515625" style="22" customWidth="1"/>
    <col min="10" max="10" width="22.42578125" style="7" customWidth="1"/>
    <col min="11" max="11" width="11.5703125" style="7" customWidth="1"/>
    <col min="12" max="12" width="9.140625" style="7"/>
    <col min="13" max="13" width="19.140625" style="7" customWidth="1"/>
    <col min="14" max="179" width="9.140625" style="7"/>
  </cols>
  <sheetData>
    <row r="1" spans="1:179" ht="18">
      <c r="A1" s="68" t="s">
        <v>484</v>
      </c>
      <c r="B1" s="1"/>
      <c r="C1" s="1"/>
      <c r="D1" s="1"/>
      <c r="E1" s="1"/>
      <c r="F1" s="1"/>
      <c r="G1" s="8"/>
      <c r="H1" s="1"/>
      <c r="I1" s="4"/>
    </row>
    <row r="2" spans="1:179">
      <c r="A2" s="77" t="s">
        <v>55</v>
      </c>
      <c r="B2" s="78"/>
      <c r="C2" s="78"/>
      <c r="D2" s="78"/>
      <c r="E2" s="78"/>
      <c r="F2" s="78"/>
      <c r="G2" s="78"/>
      <c r="H2" s="78"/>
      <c r="I2" s="78"/>
    </row>
    <row r="3" spans="1:179" ht="13.5" customHeight="1">
      <c r="A3" s="69" t="s">
        <v>53</v>
      </c>
      <c r="B3" s="3"/>
      <c r="C3" s="3"/>
      <c r="D3" s="3"/>
      <c r="E3" s="3"/>
      <c r="F3" s="1"/>
      <c r="G3" s="1"/>
      <c r="H3" s="4"/>
      <c r="I3" s="4"/>
    </row>
    <row r="4" spans="1:179">
      <c r="A4" s="1"/>
      <c r="B4" s="1"/>
      <c r="C4" s="1"/>
      <c r="D4" s="1"/>
      <c r="E4" s="1"/>
      <c r="F4" s="1"/>
      <c r="G4" s="1"/>
      <c r="H4" s="1"/>
      <c r="I4" s="4"/>
    </row>
    <row r="5" spans="1:179" ht="22.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8" t="s">
        <v>6</v>
      </c>
      <c r="H5" s="18" t="s">
        <v>7</v>
      </c>
      <c r="I5" s="18" t="s">
        <v>8</v>
      </c>
      <c r="J5" s="66"/>
      <c r="K5" s="37"/>
    </row>
    <row r="6" spans="1:179">
      <c r="A6" s="18" t="s">
        <v>9</v>
      </c>
      <c r="B6" s="18" t="s">
        <v>10</v>
      </c>
      <c r="C6" s="18" t="s">
        <v>11</v>
      </c>
      <c r="D6" s="18" t="s">
        <v>12</v>
      </c>
      <c r="E6" s="18" t="s">
        <v>13</v>
      </c>
      <c r="F6" s="18" t="s">
        <v>14</v>
      </c>
      <c r="G6" s="18" t="s">
        <v>15</v>
      </c>
      <c r="H6" s="18">
        <v>8</v>
      </c>
      <c r="I6" s="18">
        <v>9</v>
      </c>
    </row>
    <row r="7" spans="1:179" s="2" customFormat="1" ht="21" customHeight="1">
      <c r="A7" s="70"/>
      <c r="B7" s="71"/>
      <c r="C7" s="71" t="s">
        <v>16</v>
      </c>
      <c r="D7" s="71" t="s">
        <v>17</v>
      </c>
      <c r="E7" s="71"/>
      <c r="F7" s="72"/>
      <c r="G7" s="36"/>
      <c r="H7" s="61">
        <f>H8</f>
        <v>0</v>
      </c>
      <c r="I7" s="4"/>
      <c r="J7" s="4"/>
      <c r="K7" s="37"/>
      <c r="L7" s="9"/>
      <c r="M7" s="9"/>
      <c r="N7" s="9"/>
      <c r="O7" s="9"/>
      <c r="P7" s="9"/>
      <c r="Q7" s="9"/>
      <c r="R7" s="9"/>
      <c r="S7" s="9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</row>
    <row r="8" spans="1:179" ht="13.5" customHeight="1">
      <c r="A8" s="49"/>
      <c r="B8" s="17"/>
      <c r="C8" s="17">
        <v>790</v>
      </c>
      <c r="D8" s="17" t="s">
        <v>28</v>
      </c>
      <c r="E8" s="17"/>
      <c r="F8" s="28"/>
      <c r="G8" s="29"/>
      <c r="H8" s="29">
        <f>H9+H13+H18+H22+H29+H33+H39+H46+H52+H58+H63+H69+H75+H82+H88+H94+H100+H111+H122+H135+H147+H153+H159+H165+H170+H183+H198+H204+H211+H221+H226+H231+H235+H244+H249+H256+H262+H266+H281+H294+H309+H324+H339+H354+H368+H381+H395+H404+H418+H427+H441+H450+H464+H473+H487+H496+H510+H519+H533+H542+H556+H565+H579+H588+H602+H611+H625+H635+H649+H659+H664+H676+H685+H691+H700+H706+H713+H724+H732+H746+H751+H756+H769+H775+H780+H794+H803+H817+H826+H840+H849+H863+H872+H886+H895+H909+H918+H932+H941+H955+H964+H978+H987+H1001+H1010+H1024+H1034+H1048+H1058+H1063+H1067+H1071+H1085+H1096+H1106+H1117+H1127+H1138+H1148+H1159+H1169+H1182+H1186+H1200+H1205+H1209+H1215+H1220+H1226+H1233+H1244+H1255+H1266+H1277+H1284+H1289+H1296+H1303+H1308+H1309</f>
        <v>0</v>
      </c>
      <c r="I8" s="60"/>
      <c r="K8" s="37"/>
      <c r="L8" s="37"/>
      <c r="M8" s="37"/>
      <c r="N8" s="37"/>
      <c r="O8" s="37"/>
      <c r="P8" s="37"/>
      <c r="Q8" s="37"/>
      <c r="R8" s="37"/>
      <c r="S8" s="37"/>
    </row>
    <row r="9" spans="1:179" ht="13.5" customHeight="1">
      <c r="A9" s="46">
        <v>1</v>
      </c>
      <c r="B9" s="16">
        <v>790</v>
      </c>
      <c r="C9" s="16" t="s">
        <v>29</v>
      </c>
      <c r="D9" s="16" t="s">
        <v>79</v>
      </c>
      <c r="E9" s="16" t="s">
        <v>78</v>
      </c>
      <c r="F9" s="47">
        <f>SUM(F10)</f>
        <v>1</v>
      </c>
      <c r="G9" s="15">
        <f>SUM(H12:H12)</f>
        <v>0</v>
      </c>
      <c r="H9" s="15">
        <f>F9*G9</f>
        <v>0</v>
      </c>
      <c r="I9" s="30" t="s">
        <v>54</v>
      </c>
      <c r="K9" s="37"/>
      <c r="L9" s="37"/>
      <c r="M9" s="37"/>
      <c r="N9" s="37"/>
      <c r="O9" s="37"/>
      <c r="P9" s="37"/>
      <c r="Q9" s="37"/>
      <c r="R9" s="37"/>
      <c r="S9" s="37"/>
    </row>
    <row r="10" spans="1:179" ht="13.5" customHeight="1">
      <c r="A10" s="48"/>
      <c r="B10" s="14"/>
      <c r="C10" s="14"/>
      <c r="D10" s="14" t="s">
        <v>50</v>
      </c>
      <c r="E10" s="14"/>
      <c r="F10" s="31">
        <v>1</v>
      </c>
      <c r="G10" s="38"/>
      <c r="H10" s="62"/>
      <c r="I10" s="60"/>
      <c r="K10" s="37"/>
      <c r="L10" s="37"/>
      <c r="M10" s="37"/>
      <c r="N10" s="37"/>
      <c r="O10" s="37"/>
      <c r="P10" s="37"/>
      <c r="Q10" s="37"/>
      <c r="R10" s="37"/>
      <c r="S10" s="37"/>
    </row>
    <row r="11" spans="1:179" ht="13.5" customHeight="1">
      <c r="A11" s="48"/>
      <c r="B11" s="14"/>
      <c r="C11" s="14"/>
      <c r="D11" s="14" t="s">
        <v>51</v>
      </c>
      <c r="E11" s="14"/>
      <c r="F11" s="31"/>
      <c r="G11" s="38"/>
      <c r="H11" s="62"/>
      <c r="I11" s="60"/>
      <c r="K11" s="37"/>
      <c r="L11" s="37"/>
      <c r="M11" s="37"/>
      <c r="N11" s="37"/>
      <c r="O11" s="37"/>
      <c r="P11" s="37"/>
      <c r="Q11" s="37"/>
      <c r="R11" s="37"/>
      <c r="S11" s="37"/>
    </row>
    <row r="12" spans="1:179" ht="13.5" customHeight="1">
      <c r="A12" s="48"/>
      <c r="B12" s="14"/>
      <c r="C12" s="14"/>
      <c r="D12" s="14" t="s">
        <v>82</v>
      </c>
      <c r="E12" s="14" t="s">
        <v>25</v>
      </c>
      <c r="F12" s="31">
        <v>1</v>
      </c>
      <c r="G12" s="39"/>
      <c r="H12" s="62">
        <f>F12*G12</f>
        <v>0</v>
      </c>
      <c r="I12" s="60"/>
      <c r="K12" s="37"/>
      <c r="L12" s="37"/>
      <c r="M12" s="37"/>
      <c r="N12" s="37"/>
      <c r="O12" s="37"/>
      <c r="P12" s="37"/>
      <c r="Q12" s="37"/>
      <c r="R12" s="37"/>
      <c r="S12" s="37"/>
    </row>
    <row r="13" spans="1:179" ht="13.5" customHeight="1">
      <c r="A13" s="46">
        <v>2</v>
      </c>
      <c r="B13" s="16">
        <v>790</v>
      </c>
      <c r="C13" s="16" t="s">
        <v>30</v>
      </c>
      <c r="D13" s="16" t="s">
        <v>80</v>
      </c>
      <c r="E13" s="16" t="s">
        <v>78</v>
      </c>
      <c r="F13" s="47">
        <f>SUM(F14)</f>
        <v>1</v>
      </c>
      <c r="G13" s="15">
        <f>SUM(H16:H17)</f>
        <v>0</v>
      </c>
      <c r="H13" s="15">
        <f>F13*G13</f>
        <v>0</v>
      </c>
      <c r="I13" s="30" t="s">
        <v>54</v>
      </c>
      <c r="K13" s="37"/>
      <c r="L13" s="37"/>
      <c r="M13" s="37"/>
      <c r="N13" s="37"/>
      <c r="O13" s="37"/>
      <c r="P13" s="37"/>
      <c r="Q13" s="37"/>
      <c r="R13" s="37"/>
      <c r="S13" s="37"/>
    </row>
    <row r="14" spans="1:179" ht="13.5" customHeight="1">
      <c r="A14" s="48"/>
      <c r="B14" s="14"/>
      <c r="C14" s="14"/>
      <c r="D14" s="14" t="s">
        <v>50</v>
      </c>
      <c r="E14" s="14"/>
      <c r="F14" s="31">
        <v>1</v>
      </c>
      <c r="G14" s="38"/>
      <c r="H14" s="62"/>
      <c r="I14" s="60"/>
      <c r="K14" s="37"/>
      <c r="L14" s="37"/>
      <c r="M14" s="37"/>
      <c r="N14" s="37"/>
      <c r="O14" s="37"/>
      <c r="P14" s="37"/>
      <c r="Q14" s="37"/>
      <c r="R14" s="37"/>
      <c r="S14" s="37"/>
    </row>
    <row r="15" spans="1:179" ht="13.5" customHeight="1">
      <c r="A15" s="48"/>
      <c r="B15" s="14"/>
      <c r="C15" s="14"/>
      <c r="D15" s="14" t="s">
        <v>51</v>
      </c>
      <c r="E15" s="14"/>
      <c r="F15" s="31"/>
      <c r="G15" s="38"/>
      <c r="H15" s="62"/>
      <c r="I15" s="60"/>
      <c r="K15" s="37"/>
      <c r="L15" s="37"/>
      <c r="M15" s="37"/>
      <c r="N15" s="37"/>
      <c r="O15" s="37"/>
      <c r="P15" s="37"/>
      <c r="Q15" s="37"/>
      <c r="R15" s="37"/>
      <c r="S15" s="37"/>
    </row>
    <row r="16" spans="1:179" ht="13.5" customHeight="1">
      <c r="A16" s="48"/>
      <c r="B16" s="14"/>
      <c r="C16" s="14"/>
      <c r="D16" s="14" t="s">
        <v>83</v>
      </c>
      <c r="E16" s="14" t="s">
        <v>25</v>
      </c>
      <c r="F16" s="31">
        <v>12</v>
      </c>
      <c r="G16" s="39"/>
      <c r="H16" s="62">
        <f>F16*G16</f>
        <v>0</v>
      </c>
      <c r="I16" s="50"/>
      <c r="K16" s="37"/>
      <c r="L16" s="37"/>
      <c r="M16" s="37"/>
      <c r="N16" s="37"/>
      <c r="O16" s="37"/>
      <c r="P16" s="37"/>
      <c r="Q16" s="37"/>
      <c r="R16" s="37"/>
      <c r="S16" s="37"/>
    </row>
    <row r="17" spans="1:19" ht="13.5" customHeight="1">
      <c r="A17" s="48"/>
      <c r="B17" s="14"/>
      <c r="C17" s="14"/>
      <c r="D17" s="14" t="s">
        <v>84</v>
      </c>
      <c r="E17" s="14" t="s">
        <v>25</v>
      </c>
      <c r="F17" s="31">
        <v>2</v>
      </c>
      <c r="G17" s="39"/>
      <c r="H17" s="62">
        <f>F17*G17</f>
        <v>0</v>
      </c>
      <c r="I17" s="60"/>
      <c r="K17" s="37"/>
      <c r="L17" s="37"/>
      <c r="M17" s="37"/>
      <c r="N17" s="37"/>
      <c r="O17" s="37"/>
      <c r="P17" s="37"/>
      <c r="Q17" s="37"/>
      <c r="R17" s="37"/>
      <c r="S17" s="37"/>
    </row>
    <row r="18" spans="1:19" ht="13.5" customHeight="1">
      <c r="A18" s="46">
        <v>3</v>
      </c>
      <c r="B18" s="16">
        <v>790</v>
      </c>
      <c r="C18" s="16" t="s">
        <v>31</v>
      </c>
      <c r="D18" s="16" t="s">
        <v>81</v>
      </c>
      <c r="E18" s="16" t="s">
        <v>78</v>
      </c>
      <c r="F18" s="47">
        <f>SUM(F19)</f>
        <v>1</v>
      </c>
      <c r="G18" s="15">
        <f>SUM(H21:H21)</f>
        <v>0</v>
      </c>
      <c r="H18" s="15">
        <f>F18*G18</f>
        <v>0</v>
      </c>
      <c r="I18" s="30" t="s">
        <v>54</v>
      </c>
      <c r="K18" s="37"/>
      <c r="L18" s="37"/>
      <c r="M18" s="37"/>
      <c r="N18" s="37"/>
      <c r="O18" s="37"/>
      <c r="P18" s="37"/>
      <c r="Q18" s="37"/>
      <c r="R18" s="37"/>
      <c r="S18" s="37"/>
    </row>
    <row r="19" spans="1:19" ht="13.5" customHeight="1">
      <c r="A19" s="48"/>
      <c r="B19" s="14"/>
      <c r="C19" s="14"/>
      <c r="D19" s="14" t="s">
        <v>50</v>
      </c>
      <c r="E19" s="14"/>
      <c r="F19" s="31">
        <v>1</v>
      </c>
      <c r="G19" s="38"/>
      <c r="H19" s="62"/>
      <c r="I19" s="60"/>
      <c r="K19" s="37"/>
      <c r="L19" s="37"/>
      <c r="M19" s="37"/>
      <c r="N19" s="37"/>
      <c r="O19" s="37"/>
      <c r="P19" s="37"/>
      <c r="Q19" s="37"/>
      <c r="R19" s="37"/>
      <c r="S19" s="37"/>
    </row>
    <row r="20" spans="1:19" ht="13.5" customHeight="1">
      <c r="A20" s="48"/>
      <c r="B20" s="14"/>
      <c r="C20" s="14"/>
      <c r="D20" s="14" t="s">
        <v>51</v>
      </c>
      <c r="E20" s="14"/>
      <c r="F20" s="31"/>
      <c r="G20" s="38"/>
      <c r="H20" s="62"/>
      <c r="I20" s="60"/>
      <c r="K20" s="37"/>
      <c r="L20" s="37"/>
      <c r="M20" s="37"/>
      <c r="N20" s="37"/>
      <c r="O20" s="37"/>
      <c r="P20" s="37"/>
      <c r="Q20" s="37"/>
      <c r="R20" s="37"/>
      <c r="S20" s="37"/>
    </row>
    <row r="21" spans="1:19" ht="13.5" customHeight="1">
      <c r="A21" s="48"/>
      <c r="B21" s="14"/>
      <c r="C21" s="14"/>
      <c r="D21" s="14" t="s">
        <v>85</v>
      </c>
      <c r="E21" s="14" t="s">
        <v>25</v>
      </c>
      <c r="F21" s="31">
        <v>2</v>
      </c>
      <c r="G21" s="39"/>
      <c r="H21" s="62">
        <f>F21*G21</f>
        <v>0</v>
      </c>
      <c r="I21" s="50"/>
      <c r="K21" s="37"/>
      <c r="L21" s="37"/>
      <c r="M21" s="37"/>
      <c r="N21" s="37"/>
      <c r="O21" s="37"/>
      <c r="P21" s="37"/>
      <c r="Q21" s="37"/>
      <c r="R21" s="37"/>
      <c r="S21" s="37"/>
    </row>
    <row r="22" spans="1:19" ht="13.5" customHeight="1">
      <c r="A22" s="46">
        <v>4</v>
      </c>
      <c r="B22" s="16">
        <v>790</v>
      </c>
      <c r="C22" s="16" t="s">
        <v>32</v>
      </c>
      <c r="D22" s="16" t="s">
        <v>86</v>
      </c>
      <c r="E22" s="16" t="s">
        <v>78</v>
      </c>
      <c r="F22" s="47">
        <f>SUM(F23)</f>
        <v>1</v>
      </c>
      <c r="G22" s="15">
        <f>SUM(H25:H28)</f>
        <v>0</v>
      </c>
      <c r="H22" s="15">
        <f>F22*G22</f>
        <v>0</v>
      </c>
      <c r="I22" s="30" t="s">
        <v>54</v>
      </c>
      <c r="K22" s="37"/>
      <c r="L22" s="37"/>
      <c r="M22" s="37"/>
      <c r="N22" s="37"/>
      <c r="O22" s="37"/>
      <c r="P22" s="37"/>
      <c r="Q22" s="37"/>
      <c r="R22" s="37"/>
      <c r="S22" s="37"/>
    </row>
    <row r="23" spans="1:19" ht="13.5" customHeight="1">
      <c r="A23" s="48"/>
      <c r="B23" s="14"/>
      <c r="C23" s="14"/>
      <c r="D23" s="14" t="s">
        <v>50</v>
      </c>
      <c r="E23" s="14"/>
      <c r="F23" s="31">
        <v>1</v>
      </c>
      <c r="G23" s="38"/>
      <c r="H23" s="62"/>
      <c r="I23" s="60"/>
      <c r="K23" s="37"/>
      <c r="L23" s="37"/>
      <c r="M23" s="37"/>
      <c r="N23" s="37"/>
      <c r="O23" s="37"/>
      <c r="P23" s="37"/>
      <c r="Q23" s="37"/>
      <c r="R23" s="37"/>
      <c r="S23" s="37"/>
    </row>
    <row r="24" spans="1:19" ht="13.5" customHeight="1">
      <c r="A24" s="48"/>
      <c r="B24" s="14"/>
      <c r="C24" s="14"/>
      <c r="D24" s="14" t="s">
        <v>51</v>
      </c>
      <c r="E24" s="14"/>
      <c r="F24" s="31"/>
      <c r="G24" s="38"/>
      <c r="H24" s="62"/>
      <c r="I24" s="60"/>
      <c r="K24" s="37"/>
      <c r="L24" s="37"/>
      <c r="M24" s="37"/>
      <c r="N24" s="37"/>
      <c r="O24" s="37"/>
      <c r="P24" s="37"/>
      <c r="Q24" s="37"/>
      <c r="R24" s="37"/>
      <c r="S24" s="37"/>
    </row>
    <row r="25" spans="1:19" ht="13.5" customHeight="1">
      <c r="A25" s="48"/>
      <c r="B25" s="14"/>
      <c r="C25" s="14"/>
      <c r="D25" s="14" t="s">
        <v>87</v>
      </c>
      <c r="E25" s="14" t="s">
        <v>25</v>
      </c>
      <c r="F25" s="31">
        <v>2</v>
      </c>
      <c r="G25" s="39"/>
      <c r="H25" s="62">
        <f>F25*G25</f>
        <v>0</v>
      </c>
      <c r="I25" s="50"/>
      <c r="K25" s="37"/>
      <c r="L25" s="37"/>
      <c r="M25" s="37"/>
      <c r="N25" s="37"/>
      <c r="O25" s="37"/>
      <c r="P25" s="37"/>
      <c r="Q25" s="37"/>
      <c r="R25" s="37"/>
      <c r="S25" s="37"/>
    </row>
    <row r="26" spans="1:19" ht="13.5" customHeight="1">
      <c r="A26" s="49"/>
      <c r="B26" s="17"/>
      <c r="C26" s="17"/>
      <c r="D26" s="14" t="s">
        <v>88</v>
      </c>
      <c r="E26" s="14" t="s">
        <v>25</v>
      </c>
      <c r="F26" s="31">
        <v>1</v>
      </c>
      <c r="G26" s="39"/>
      <c r="H26" s="62">
        <f>F26*G26</f>
        <v>0</v>
      </c>
      <c r="I26" s="60"/>
      <c r="K26" s="37"/>
      <c r="L26" s="37"/>
      <c r="M26" s="37"/>
      <c r="N26" s="37"/>
      <c r="O26" s="37"/>
      <c r="P26" s="37"/>
      <c r="Q26" s="37"/>
      <c r="R26" s="37"/>
      <c r="S26" s="37"/>
    </row>
    <row r="27" spans="1:19" ht="13.5" customHeight="1">
      <c r="A27" s="49"/>
      <c r="B27" s="17"/>
      <c r="C27" s="17"/>
      <c r="D27" s="14" t="s">
        <v>89</v>
      </c>
      <c r="E27" s="14" t="s">
        <v>25</v>
      </c>
      <c r="F27" s="31">
        <v>1</v>
      </c>
      <c r="G27" s="39"/>
      <c r="H27" s="62">
        <f>F27*G27</f>
        <v>0</v>
      </c>
      <c r="I27" s="60"/>
      <c r="K27" s="37"/>
      <c r="L27" s="37"/>
      <c r="M27" s="37"/>
      <c r="N27" s="37"/>
      <c r="O27" s="37"/>
      <c r="P27" s="37"/>
      <c r="Q27" s="37"/>
      <c r="R27" s="37"/>
      <c r="S27" s="37"/>
    </row>
    <row r="28" spans="1:19" ht="13.5" customHeight="1">
      <c r="A28" s="49"/>
      <c r="B28" s="17"/>
      <c r="C28" s="17"/>
      <c r="D28" s="14" t="s">
        <v>90</v>
      </c>
      <c r="E28" s="14" t="s">
        <v>25</v>
      </c>
      <c r="F28" s="31">
        <v>1</v>
      </c>
      <c r="G28" s="39"/>
      <c r="H28" s="62">
        <f>F28*G28</f>
        <v>0</v>
      </c>
      <c r="I28" s="60"/>
      <c r="K28" s="37"/>
      <c r="L28" s="37"/>
      <c r="M28" s="37"/>
      <c r="N28" s="37"/>
      <c r="O28" s="37"/>
      <c r="P28" s="37"/>
      <c r="Q28" s="37"/>
      <c r="R28" s="37"/>
      <c r="S28" s="37"/>
    </row>
    <row r="29" spans="1:19" ht="13.5" customHeight="1">
      <c r="A29" s="46">
        <v>5</v>
      </c>
      <c r="B29" s="16">
        <v>790</v>
      </c>
      <c r="C29" s="16" t="s">
        <v>33</v>
      </c>
      <c r="D29" s="16" t="s">
        <v>91</v>
      </c>
      <c r="E29" s="16" t="s">
        <v>78</v>
      </c>
      <c r="F29" s="47">
        <f>SUM(F30)</f>
        <v>1</v>
      </c>
      <c r="G29" s="15">
        <f>SUM(H32:H32)</f>
        <v>0</v>
      </c>
      <c r="H29" s="15">
        <f>F29*G29</f>
        <v>0</v>
      </c>
      <c r="I29" s="30" t="s">
        <v>54</v>
      </c>
      <c r="K29" s="37"/>
      <c r="L29" s="37"/>
      <c r="M29" s="37"/>
      <c r="N29" s="37"/>
      <c r="O29" s="37"/>
      <c r="P29" s="37"/>
      <c r="Q29" s="37"/>
      <c r="R29" s="37"/>
      <c r="S29" s="37"/>
    </row>
    <row r="30" spans="1:19" ht="13.5" customHeight="1">
      <c r="A30" s="48"/>
      <c r="B30" s="14"/>
      <c r="C30" s="14"/>
      <c r="D30" s="14" t="s">
        <v>50</v>
      </c>
      <c r="E30" s="14"/>
      <c r="F30" s="31">
        <v>1</v>
      </c>
      <c r="G30" s="38"/>
      <c r="H30" s="62"/>
      <c r="I30" s="60"/>
      <c r="K30" s="37"/>
      <c r="L30" s="37"/>
      <c r="M30" s="37"/>
      <c r="N30" s="37"/>
      <c r="O30" s="37"/>
      <c r="P30" s="37"/>
      <c r="Q30" s="37"/>
      <c r="R30" s="37"/>
      <c r="S30" s="37"/>
    </row>
    <row r="31" spans="1:19" ht="13.5" customHeight="1">
      <c r="A31" s="48"/>
      <c r="B31" s="14"/>
      <c r="C31" s="14"/>
      <c r="D31" s="14" t="s">
        <v>51</v>
      </c>
      <c r="E31" s="14"/>
      <c r="F31" s="31"/>
      <c r="G31" s="38"/>
      <c r="H31" s="62"/>
      <c r="I31" s="60"/>
      <c r="K31" s="37"/>
      <c r="L31" s="37"/>
      <c r="M31" s="37"/>
      <c r="N31" s="37"/>
      <c r="O31" s="37"/>
      <c r="P31" s="37"/>
      <c r="Q31" s="37"/>
      <c r="R31" s="37"/>
      <c r="S31" s="37"/>
    </row>
    <row r="32" spans="1:19" ht="13.5" customHeight="1">
      <c r="A32" s="48"/>
      <c r="B32" s="14"/>
      <c r="C32" s="14"/>
      <c r="D32" s="14" t="s">
        <v>92</v>
      </c>
      <c r="E32" s="14" t="s">
        <v>25</v>
      </c>
      <c r="F32" s="31">
        <v>3</v>
      </c>
      <c r="G32" s="39"/>
      <c r="H32" s="62">
        <f>F32*G32</f>
        <v>0</v>
      </c>
      <c r="I32" s="50"/>
      <c r="K32" s="37"/>
      <c r="L32" s="37"/>
      <c r="M32" s="37"/>
      <c r="N32" s="37"/>
      <c r="O32" s="37"/>
      <c r="P32" s="37"/>
      <c r="Q32" s="37"/>
      <c r="R32" s="37"/>
      <c r="S32" s="37"/>
    </row>
    <row r="33" spans="1:19" ht="13.5" customHeight="1">
      <c r="A33" s="46">
        <v>6</v>
      </c>
      <c r="B33" s="16">
        <v>790</v>
      </c>
      <c r="C33" s="16" t="s">
        <v>35</v>
      </c>
      <c r="D33" s="16" t="s">
        <v>93</v>
      </c>
      <c r="E33" s="16" t="s">
        <v>78</v>
      </c>
      <c r="F33" s="47">
        <f>SUM(F34)</f>
        <v>1</v>
      </c>
      <c r="G33" s="15">
        <f>SUM(H36:H38)</f>
        <v>0</v>
      </c>
      <c r="H33" s="15">
        <f>F33*G33</f>
        <v>0</v>
      </c>
      <c r="I33" s="30" t="s">
        <v>54</v>
      </c>
      <c r="K33" s="37"/>
      <c r="L33" s="37"/>
      <c r="M33" s="37"/>
      <c r="N33" s="37"/>
      <c r="O33" s="37"/>
      <c r="P33" s="37"/>
      <c r="Q33" s="37"/>
      <c r="R33" s="37"/>
      <c r="S33" s="37"/>
    </row>
    <row r="34" spans="1:19" ht="13.5" customHeight="1">
      <c r="A34" s="48"/>
      <c r="B34" s="14"/>
      <c r="C34" s="14"/>
      <c r="D34" s="14" t="s">
        <v>50</v>
      </c>
      <c r="E34" s="14"/>
      <c r="F34" s="31">
        <v>1</v>
      </c>
      <c r="G34" s="38"/>
      <c r="H34" s="62"/>
      <c r="I34" s="60"/>
      <c r="K34" s="37"/>
      <c r="L34" s="37"/>
      <c r="M34" s="37"/>
      <c r="N34" s="37"/>
      <c r="O34" s="37"/>
      <c r="P34" s="37"/>
      <c r="Q34" s="37"/>
      <c r="R34" s="37"/>
      <c r="S34" s="37"/>
    </row>
    <row r="35" spans="1:19" ht="13.5" customHeight="1">
      <c r="A35" s="48"/>
      <c r="B35" s="14"/>
      <c r="C35" s="14"/>
      <c r="D35" s="14" t="s">
        <v>51</v>
      </c>
      <c r="E35" s="14"/>
      <c r="F35" s="31"/>
      <c r="G35" s="38"/>
      <c r="H35" s="62"/>
      <c r="I35" s="60"/>
      <c r="K35" s="37"/>
      <c r="L35" s="37"/>
      <c r="M35" s="37"/>
      <c r="N35" s="37"/>
      <c r="O35" s="37"/>
      <c r="P35" s="37"/>
      <c r="Q35" s="37"/>
      <c r="R35" s="37"/>
      <c r="S35" s="37"/>
    </row>
    <row r="36" spans="1:19" ht="13.5" customHeight="1">
      <c r="A36" s="48"/>
      <c r="B36" s="14"/>
      <c r="C36" s="14"/>
      <c r="D36" s="14" t="s">
        <v>94</v>
      </c>
      <c r="E36" s="14" t="s">
        <v>25</v>
      </c>
      <c r="F36" s="31">
        <v>1</v>
      </c>
      <c r="G36" s="39"/>
      <c r="H36" s="62">
        <f>F36*G36</f>
        <v>0</v>
      </c>
      <c r="I36" s="50"/>
      <c r="K36" s="37"/>
      <c r="L36" s="37"/>
      <c r="M36" s="37"/>
      <c r="N36" s="37"/>
      <c r="O36" s="37"/>
      <c r="P36" s="37"/>
      <c r="Q36" s="37"/>
      <c r="R36" s="37"/>
      <c r="S36" s="37"/>
    </row>
    <row r="37" spans="1:19" ht="13.5" customHeight="1">
      <c r="A37" s="49"/>
      <c r="B37" s="17"/>
      <c r="C37" s="17"/>
      <c r="D37" s="14" t="s">
        <v>95</v>
      </c>
      <c r="E37" s="14" t="s">
        <v>25</v>
      </c>
      <c r="F37" s="31">
        <v>1</v>
      </c>
      <c r="G37" s="39"/>
      <c r="H37" s="62">
        <f>F37*G37</f>
        <v>0</v>
      </c>
      <c r="I37" s="60"/>
      <c r="K37" s="37"/>
      <c r="L37" s="37"/>
      <c r="M37" s="37"/>
      <c r="N37" s="37"/>
      <c r="O37" s="37"/>
      <c r="P37" s="37"/>
      <c r="Q37" s="37"/>
      <c r="R37" s="37"/>
      <c r="S37" s="37"/>
    </row>
    <row r="38" spans="1:19" ht="13.5" customHeight="1">
      <c r="A38" s="49"/>
      <c r="B38" s="17"/>
      <c r="C38" s="17"/>
      <c r="D38" s="14" t="s">
        <v>96</v>
      </c>
      <c r="E38" s="14" t="s">
        <v>25</v>
      </c>
      <c r="F38" s="31">
        <v>1</v>
      </c>
      <c r="G38" s="39"/>
      <c r="H38" s="62">
        <f>F38*G38</f>
        <v>0</v>
      </c>
      <c r="I38" s="60"/>
      <c r="K38" s="37"/>
      <c r="L38" s="37"/>
      <c r="M38" s="37"/>
      <c r="N38" s="37"/>
      <c r="O38" s="37"/>
      <c r="P38" s="37"/>
      <c r="Q38" s="37"/>
      <c r="R38" s="37"/>
      <c r="S38" s="37"/>
    </row>
    <row r="39" spans="1:19" ht="13.5" customHeight="1">
      <c r="A39" s="46">
        <v>7</v>
      </c>
      <c r="B39" s="16">
        <v>790</v>
      </c>
      <c r="C39" s="16" t="s">
        <v>36</v>
      </c>
      <c r="D39" s="16" t="s">
        <v>101</v>
      </c>
      <c r="E39" s="16" t="s">
        <v>78</v>
      </c>
      <c r="F39" s="47">
        <f>SUM(F40)</f>
        <v>1</v>
      </c>
      <c r="G39" s="15">
        <f>SUM(H42:H45)</f>
        <v>0</v>
      </c>
      <c r="H39" s="15">
        <f>F39*G39</f>
        <v>0</v>
      </c>
      <c r="I39" s="30" t="s">
        <v>54</v>
      </c>
      <c r="K39" s="37"/>
      <c r="L39" s="37"/>
      <c r="M39" s="37"/>
      <c r="N39" s="37"/>
      <c r="O39" s="37"/>
      <c r="P39" s="37"/>
      <c r="Q39" s="37"/>
      <c r="R39" s="37"/>
      <c r="S39" s="37"/>
    </row>
    <row r="40" spans="1:19" ht="13.5" customHeight="1">
      <c r="A40" s="48"/>
      <c r="B40" s="14"/>
      <c r="C40" s="14"/>
      <c r="D40" s="14" t="s">
        <v>50</v>
      </c>
      <c r="E40" s="14"/>
      <c r="F40" s="31">
        <v>1</v>
      </c>
      <c r="G40" s="38"/>
      <c r="H40" s="62"/>
      <c r="I40" s="60"/>
      <c r="K40" s="37"/>
      <c r="L40" s="37"/>
      <c r="M40" s="37"/>
      <c r="N40" s="37"/>
      <c r="O40" s="37"/>
      <c r="P40" s="37"/>
      <c r="Q40" s="37"/>
      <c r="R40" s="37"/>
      <c r="S40" s="37"/>
    </row>
    <row r="41" spans="1:19" ht="13.5" customHeight="1">
      <c r="A41" s="48"/>
      <c r="B41" s="14"/>
      <c r="C41" s="14"/>
      <c r="D41" s="14" t="s">
        <v>51</v>
      </c>
      <c r="E41" s="14"/>
      <c r="F41" s="31"/>
      <c r="G41" s="38"/>
      <c r="H41" s="62"/>
      <c r="I41" s="60"/>
      <c r="K41" s="37"/>
      <c r="L41" s="37"/>
      <c r="M41" s="37"/>
      <c r="N41" s="37"/>
      <c r="O41" s="37"/>
      <c r="P41" s="37"/>
      <c r="Q41" s="37"/>
      <c r="R41" s="37"/>
      <c r="S41" s="37"/>
    </row>
    <row r="42" spans="1:19" ht="13.5" customHeight="1">
      <c r="A42" s="48"/>
      <c r="B42" s="14"/>
      <c r="C42" s="14"/>
      <c r="D42" s="14" t="s">
        <v>97</v>
      </c>
      <c r="E42" s="14" t="s">
        <v>25</v>
      </c>
      <c r="F42" s="31">
        <v>1</v>
      </c>
      <c r="G42" s="39"/>
      <c r="H42" s="62">
        <f>F42*G42</f>
        <v>0</v>
      </c>
      <c r="I42" s="50"/>
      <c r="K42" s="37"/>
      <c r="L42" s="37"/>
      <c r="M42" s="37"/>
      <c r="N42" s="37"/>
      <c r="O42" s="37"/>
      <c r="P42" s="37"/>
      <c r="Q42" s="37"/>
      <c r="R42" s="37"/>
      <c r="S42" s="37"/>
    </row>
    <row r="43" spans="1:19" ht="13.5" customHeight="1">
      <c r="A43" s="49"/>
      <c r="B43" s="17"/>
      <c r="C43" s="17"/>
      <c r="D43" s="14" t="s">
        <v>98</v>
      </c>
      <c r="E43" s="14" t="s">
        <v>25</v>
      </c>
      <c r="F43" s="31">
        <v>1</v>
      </c>
      <c r="G43" s="39"/>
      <c r="H43" s="62">
        <f>F43*G43</f>
        <v>0</v>
      </c>
      <c r="I43" s="60"/>
      <c r="K43" s="37"/>
      <c r="L43" s="37"/>
      <c r="M43" s="37"/>
      <c r="N43" s="37"/>
      <c r="O43" s="37"/>
      <c r="P43" s="37"/>
      <c r="Q43" s="37"/>
      <c r="R43" s="37"/>
      <c r="S43" s="37"/>
    </row>
    <row r="44" spans="1:19" ht="13.5" customHeight="1">
      <c r="A44" s="49"/>
      <c r="B44" s="17"/>
      <c r="C44" s="17"/>
      <c r="D44" s="14" t="s">
        <v>99</v>
      </c>
      <c r="E44" s="14" t="s">
        <v>25</v>
      </c>
      <c r="F44" s="31">
        <v>1</v>
      </c>
      <c r="G44" s="39"/>
      <c r="H44" s="62">
        <f>F44*G44</f>
        <v>0</v>
      </c>
      <c r="I44" s="60"/>
      <c r="K44" s="37"/>
      <c r="L44" s="37"/>
      <c r="M44" s="37"/>
      <c r="N44" s="37"/>
      <c r="O44" s="37"/>
      <c r="P44" s="37"/>
      <c r="Q44" s="37"/>
      <c r="R44" s="37"/>
      <c r="S44" s="37"/>
    </row>
    <row r="45" spans="1:19" ht="13.5" customHeight="1">
      <c r="A45" s="49"/>
      <c r="B45" s="17"/>
      <c r="C45" s="17"/>
      <c r="D45" s="14" t="s">
        <v>100</v>
      </c>
      <c r="E45" s="14" t="s">
        <v>25</v>
      </c>
      <c r="F45" s="31">
        <v>1</v>
      </c>
      <c r="G45" s="39"/>
      <c r="H45" s="62">
        <f>F45*G45</f>
        <v>0</v>
      </c>
      <c r="I45" s="60"/>
      <c r="K45" s="37"/>
      <c r="L45" s="37"/>
      <c r="M45" s="37"/>
      <c r="N45" s="37"/>
      <c r="O45" s="37"/>
      <c r="P45" s="37"/>
      <c r="Q45" s="37"/>
      <c r="R45" s="37"/>
      <c r="S45" s="37"/>
    </row>
    <row r="46" spans="1:19" ht="27" customHeight="1">
      <c r="A46" s="46">
        <v>8</v>
      </c>
      <c r="B46" s="16">
        <v>790</v>
      </c>
      <c r="C46" s="16" t="s">
        <v>38</v>
      </c>
      <c r="D46" s="16" t="s">
        <v>102</v>
      </c>
      <c r="E46" s="16" t="s">
        <v>78</v>
      </c>
      <c r="F46" s="47">
        <f>SUM(F47)</f>
        <v>1</v>
      </c>
      <c r="G46" s="15">
        <f>SUM(H49:H51)</f>
        <v>0</v>
      </c>
      <c r="H46" s="15">
        <f>F46*G46</f>
        <v>0</v>
      </c>
      <c r="I46" s="30" t="s">
        <v>54</v>
      </c>
      <c r="K46" s="37"/>
      <c r="L46" s="37"/>
      <c r="M46" s="37"/>
      <c r="N46" s="37"/>
      <c r="O46" s="37"/>
      <c r="P46" s="37"/>
      <c r="Q46" s="37"/>
      <c r="R46" s="37"/>
      <c r="S46" s="37"/>
    </row>
    <row r="47" spans="1:19" ht="13.5" customHeight="1">
      <c r="A47" s="48"/>
      <c r="B47" s="14"/>
      <c r="C47" s="14"/>
      <c r="D47" s="14" t="s">
        <v>50</v>
      </c>
      <c r="E47" s="14"/>
      <c r="F47" s="31">
        <v>1</v>
      </c>
      <c r="G47" s="38"/>
      <c r="H47" s="62"/>
      <c r="I47" s="60"/>
      <c r="K47" s="37"/>
      <c r="L47" s="37"/>
      <c r="M47" s="37"/>
      <c r="N47" s="37"/>
      <c r="O47" s="37"/>
      <c r="P47" s="37"/>
      <c r="Q47" s="37"/>
      <c r="R47" s="37"/>
      <c r="S47" s="37"/>
    </row>
    <row r="48" spans="1:19" ht="13.5" customHeight="1">
      <c r="A48" s="48"/>
      <c r="B48" s="14"/>
      <c r="C48" s="14"/>
      <c r="D48" s="14" t="s">
        <v>51</v>
      </c>
      <c r="E48" s="14"/>
      <c r="F48" s="31"/>
      <c r="G48" s="38"/>
      <c r="H48" s="62"/>
      <c r="I48" s="60"/>
      <c r="K48" s="37"/>
      <c r="L48" s="37"/>
      <c r="M48" s="37"/>
      <c r="N48" s="37"/>
      <c r="O48" s="37"/>
      <c r="P48" s="37"/>
      <c r="Q48" s="37"/>
      <c r="R48" s="37"/>
      <c r="S48" s="37"/>
    </row>
    <row r="49" spans="1:19" ht="13.5" customHeight="1">
      <c r="A49" s="48"/>
      <c r="B49" s="14"/>
      <c r="C49" s="14"/>
      <c r="D49" s="14" t="s">
        <v>103</v>
      </c>
      <c r="E49" s="14" t="s">
        <v>25</v>
      </c>
      <c r="F49" s="31">
        <v>34</v>
      </c>
      <c r="G49" s="39"/>
      <c r="H49" s="62">
        <f>F49*G49</f>
        <v>0</v>
      </c>
      <c r="I49" s="50"/>
      <c r="K49" s="37"/>
      <c r="L49" s="37"/>
      <c r="M49" s="37"/>
      <c r="N49" s="37"/>
      <c r="O49" s="37"/>
      <c r="P49" s="37"/>
      <c r="Q49" s="37"/>
      <c r="R49" s="37"/>
      <c r="S49" s="37"/>
    </row>
    <row r="50" spans="1:19" ht="13.5" customHeight="1">
      <c r="A50" s="49"/>
      <c r="B50" s="17"/>
      <c r="C50" s="17"/>
      <c r="D50" s="14" t="s">
        <v>104</v>
      </c>
      <c r="E50" s="14" t="s">
        <v>25</v>
      </c>
      <c r="F50" s="31">
        <v>17</v>
      </c>
      <c r="G50" s="39"/>
      <c r="H50" s="62">
        <f>F50*G50</f>
        <v>0</v>
      </c>
      <c r="I50" s="60"/>
      <c r="K50" s="37"/>
      <c r="L50" s="37"/>
      <c r="M50" s="37"/>
      <c r="N50" s="37"/>
      <c r="O50" s="37"/>
      <c r="P50" s="37"/>
      <c r="Q50" s="37"/>
      <c r="R50" s="37"/>
      <c r="S50" s="37"/>
    </row>
    <row r="51" spans="1:19" ht="13.5" customHeight="1">
      <c r="A51" s="49"/>
      <c r="B51" s="17"/>
      <c r="C51" s="17"/>
      <c r="D51" s="14" t="s">
        <v>82</v>
      </c>
      <c r="E51" s="14" t="s">
        <v>25</v>
      </c>
      <c r="F51" s="31">
        <v>1</v>
      </c>
      <c r="G51" s="39"/>
      <c r="H51" s="62">
        <f>F51*G51</f>
        <v>0</v>
      </c>
      <c r="I51" s="60"/>
      <c r="K51" s="37"/>
      <c r="L51" s="37"/>
      <c r="M51" s="37"/>
      <c r="N51" s="37"/>
      <c r="O51" s="37"/>
      <c r="P51" s="37"/>
      <c r="Q51" s="37"/>
      <c r="R51" s="37"/>
      <c r="S51" s="37"/>
    </row>
    <row r="52" spans="1:19" ht="27" customHeight="1">
      <c r="A52" s="46">
        <v>9</v>
      </c>
      <c r="B52" s="16">
        <v>790</v>
      </c>
      <c r="C52" s="16" t="s">
        <v>26</v>
      </c>
      <c r="D52" s="16" t="s">
        <v>105</v>
      </c>
      <c r="E52" s="16" t="s">
        <v>78</v>
      </c>
      <c r="F52" s="47">
        <f>SUM(F53)</f>
        <v>1</v>
      </c>
      <c r="G52" s="15">
        <f>SUM(H55:H57)</f>
        <v>0</v>
      </c>
      <c r="H52" s="15">
        <f>F52*G52</f>
        <v>0</v>
      </c>
      <c r="I52" s="30" t="s">
        <v>54</v>
      </c>
      <c r="K52" s="37"/>
      <c r="L52" s="37"/>
      <c r="M52" s="37"/>
      <c r="N52" s="37"/>
      <c r="O52" s="37"/>
      <c r="P52" s="37"/>
      <c r="Q52" s="37"/>
      <c r="R52" s="37"/>
      <c r="S52" s="37"/>
    </row>
    <row r="53" spans="1:19" ht="13.5" customHeight="1">
      <c r="A53" s="48"/>
      <c r="B53" s="14"/>
      <c r="C53" s="14"/>
      <c r="D53" s="14" t="s">
        <v>50</v>
      </c>
      <c r="E53" s="14"/>
      <c r="F53" s="31">
        <v>1</v>
      </c>
      <c r="G53" s="38"/>
      <c r="H53" s="62"/>
      <c r="I53" s="60"/>
      <c r="K53" s="37"/>
      <c r="L53" s="37"/>
      <c r="M53" s="37"/>
      <c r="N53" s="37"/>
      <c r="O53" s="37"/>
      <c r="P53" s="37"/>
      <c r="Q53" s="37"/>
      <c r="R53" s="37"/>
      <c r="S53" s="37"/>
    </row>
    <row r="54" spans="1:19" ht="13.5" customHeight="1">
      <c r="A54" s="48"/>
      <c r="B54" s="14"/>
      <c r="C54" s="14"/>
      <c r="D54" s="14" t="s">
        <v>51</v>
      </c>
      <c r="E54" s="14"/>
      <c r="F54" s="31"/>
      <c r="G54" s="38"/>
      <c r="H54" s="62"/>
      <c r="I54" s="60"/>
      <c r="K54" s="37"/>
      <c r="L54" s="37"/>
      <c r="M54" s="37"/>
      <c r="N54" s="37"/>
      <c r="O54" s="37"/>
      <c r="P54" s="37"/>
      <c r="Q54" s="37"/>
      <c r="R54" s="37"/>
      <c r="S54" s="37"/>
    </row>
    <row r="55" spans="1:19" ht="13.5" customHeight="1">
      <c r="A55" s="48"/>
      <c r="B55" s="14"/>
      <c r="C55" s="14"/>
      <c r="D55" s="14" t="s">
        <v>106</v>
      </c>
      <c r="E55" s="14" t="s">
        <v>25</v>
      </c>
      <c r="F55" s="31">
        <v>2</v>
      </c>
      <c r="G55" s="39"/>
      <c r="H55" s="62">
        <f>F55*G55</f>
        <v>0</v>
      </c>
      <c r="I55" s="50"/>
      <c r="K55" s="37"/>
      <c r="L55" s="37"/>
      <c r="M55" s="37"/>
      <c r="N55" s="37"/>
      <c r="O55" s="37"/>
      <c r="P55" s="37"/>
      <c r="Q55" s="37"/>
      <c r="R55" s="37"/>
      <c r="S55" s="37"/>
    </row>
    <row r="56" spans="1:19" ht="13.5" customHeight="1">
      <c r="A56" s="49"/>
      <c r="B56" s="17"/>
      <c r="C56" s="17"/>
      <c r="D56" s="14" t="s">
        <v>95</v>
      </c>
      <c r="E56" s="14" t="s">
        <v>25</v>
      </c>
      <c r="F56" s="31">
        <v>1</v>
      </c>
      <c r="G56" s="39"/>
      <c r="H56" s="62">
        <f>F56*G56</f>
        <v>0</v>
      </c>
      <c r="I56" s="60"/>
      <c r="K56" s="37"/>
      <c r="L56" s="37"/>
      <c r="M56" s="37"/>
      <c r="N56" s="37"/>
      <c r="O56" s="37"/>
      <c r="P56" s="37"/>
      <c r="Q56" s="37"/>
      <c r="R56" s="37"/>
      <c r="S56" s="37"/>
    </row>
    <row r="57" spans="1:19" ht="13.5" customHeight="1">
      <c r="A57" s="49"/>
      <c r="B57" s="17"/>
      <c r="C57" s="17"/>
      <c r="D57" s="14" t="s">
        <v>96</v>
      </c>
      <c r="E57" s="14" t="s">
        <v>25</v>
      </c>
      <c r="F57" s="31">
        <v>1</v>
      </c>
      <c r="G57" s="39"/>
      <c r="H57" s="62">
        <f>F57*G57</f>
        <v>0</v>
      </c>
      <c r="I57" s="60"/>
      <c r="K57" s="37"/>
      <c r="L57" s="37"/>
      <c r="M57" s="37"/>
      <c r="N57" s="37"/>
      <c r="O57" s="37"/>
      <c r="P57" s="37"/>
      <c r="Q57" s="37"/>
      <c r="R57" s="37"/>
      <c r="S57" s="37"/>
    </row>
    <row r="58" spans="1:19" ht="27" customHeight="1">
      <c r="A58" s="46">
        <v>10</v>
      </c>
      <c r="B58" s="16">
        <v>790</v>
      </c>
      <c r="C58" s="16" t="s">
        <v>27</v>
      </c>
      <c r="D58" s="16" t="s">
        <v>107</v>
      </c>
      <c r="E58" s="16" t="s">
        <v>78</v>
      </c>
      <c r="F58" s="47">
        <f>SUM(F59)</f>
        <v>1</v>
      </c>
      <c r="G58" s="15">
        <f>SUM(H61:H62)</f>
        <v>0</v>
      </c>
      <c r="H58" s="15">
        <f>F58*G58</f>
        <v>0</v>
      </c>
      <c r="I58" s="30" t="s">
        <v>54</v>
      </c>
      <c r="K58" s="37"/>
      <c r="L58" s="37"/>
      <c r="M58" s="37"/>
      <c r="N58" s="37"/>
      <c r="O58" s="37"/>
      <c r="P58" s="37"/>
      <c r="Q58" s="37"/>
      <c r="R58" s="37"/>
      <c r="S58" s="37"/>
    </row>
    <row r="59" spans="1:19" ht="13.5" customHeight="1">
      <c r="A59" s="48"/>
      <c r="B59" s="14"/>
      <c r="C59" s="14"/>
      <c r="D59" s="14" t="s">
        <v>50</v>
      </c>
      <c r="E59" s="14"/>
      <c r="F59" s="31">
        <v>1</v>
      </c>
      <c r="G59" s="38"/>
      <c r="H59" s="62"/>
      <c r="I59" s="60"/>
      <c r="K59" s="37"/>
      <c r="L59" s="37"/>
      <c r="M59" s="37"/>
      <c r="N59" s="37"/>
      <c r="O59" s="37"/>
      <c r="P59" s="37"/>
      <c r="Q59" s="37"/>
      <c r="R59" s="37"/>
      <c r="S59" s="37"/>
    </row>
    <row r="60" spans="1:19" ht="13.5" customHeight="1">
      <c r="A60" s="48"/>
      <c r="B60" s="14"/>
      <c r="C60" s="14"/>
      <c r="D60" s="14" t="s">
        <v>51</v>
      </c>
      <c r="E60" s="14"/>
      <c r="F60" s="31"/>
      <c r="G60" s="38"/>
      <c r="H60" s="62"/>
      <c r="I60" s="60"/>
      <c r="K60" s="37"/>
      <c r="L60" s="37"/>
      <c r="M60" s="37"/>
      <c r="N60" s="37"/>
      <c r="O60" s="37"/>
      <c r="P60" s="37"/>
      <c r="Q60" s="37"/>
      <c r="R60" s="37"/>
      <c r="S60" s="37"/>
    </row>
    <row r="61" spans="1:19" ht="13.5" customHeight="1">
      <c r="A61" s="48"/>
      <c r="B61" s="14"/>
      <c r="C61" s="14"/>
      <c r="D61" s="14" t="s">
        <v>97</v>
      </c>
      <c r="E61" s="14" t="s">
        <v>25</v>
      </c>
      <c r="F61" s="31">
        <v>1</v>
      </c>
      <c r="G61" s="39"/>
      <c r="H61" s="62">
        <f>F61*G61</f>
        <v>0</v>
      </c>
      <c r="I61" s="50"/>
      <c r="K61" s="37"/>
      <c r="L61" s="37"/>
      <c r="M61" s="37"/>
      <c r="N61" s="37"/>
      <c r="O61" s="37"/>
      <c r="P61" s="37"/>
      <c r="Q61" s="37"/>
      <c r="R61" s="37"/>
      <c r="S61" s="37"/>
    </row>
    <row r="62" spans="1:19" ht="13.5" customHeight="1">
      <c r="A62" s="49"/>
      <c r="B62" s="17"/>
      <c r="C62" s="17"/>
      <c r="D62" s="14" t="s">
        <v>98</v>
      </c>
      <c r="E62" s="14" t="s">
        <v>25</v>
      </c>
      <c r="F62" s="31">
        <v>1</v>
      </c>
      <c r="G62" s="39"/>
      <c r="H62" s="62">
        <f>F62*G62</f>
        <v>0</v>
      </c>
      <c r="I62" s="60"/>
      <c r="K62" s="37"/>
      <c r="L62" s="37"/>
      <c r="M62" s="37"/>
      <c r="N62" s="37"/>
      <c r="O62" s="37"/>
      <c r="P62" s="37"/>
      <c r="Q62" s="37"/>
      <c r="R62" s="37"/>
      <c r="S62" s="37"/>
    </row>
    <row r="63" spans="1:19" ht="27" customHeight="1">
      <c r="A63" s="46">
        <v>11</v>
      </c>
      <c r="B63" s="16">
        <v>790</v>
      </c>
      <c r="C63" s="16" t="s">
        <v>39</v>
      </c>
      <c r="D63" s="16" t="s">
        <v>108</v>
      </c>
      <c r="E63" s="16" t="s">
        <v>78</v>
      </c>
      <c r="F63" s="47">
        <f>SUM(F64)</f>
        <v>1</v>
      </c>
      <c r="G63" s="15">
        <f>SUM(H66:H68)</f>
        <v>0</v>
      </c>
      <c r="H63" s="15">
        <f>F63*G63</f>
        <v>0</v>
      </c>
      <c r="I63" s="30" t="s">
        <v>54</v>
      </c>
      <c r="K63" s="37"/>
      <c r="L63" s="37"/>
      <c r="M63" s="37"/>
      <c r="N63" s="37"/>
      <c r="O63" s="37"/>
      <c r="P63" s="37"/>
      <c r="Q63" s="37"/>
      <c r="R63" s="37"/>
      <c r="S63" s="37"/>
    </row>
    <row r="64" spans="1:19" ht="13.5" customHeight="1">
      <c r="A64" s="48"/>
      <c r="B64" s="14"/>
      <c r="C64" s="14"/>
      <c r="D64" s="14" t="s">
        <v>50</v>
      </c>
      <c r="E64" s="14"/>
      <c r="F64" s="31">
        <v>1</v>
      </c>
      <c r="G64" s="38"/>
      <c r="H64" s="62"/>
      <c r="I64" s="60"/>
      <c r="K64" s="37"/>
      <c r="L64" s="37"/>
      <c r="M64" s="37"/>
      <c r="N64" s="37"/>
      <c r="O64" s="37"/>
      <c r="P64" s="37"/>
      <c r="Q64" s="37"/>
      <c r="R64" s="37"/>
      <c r="S64" s="37"/>
    </row>
    <row r="65" spans="1:19" ht="13.5" customHeight="1">
      <c r="A65" s="48"/>
      <c r="B65" s="14"/>
      <c r="C65" s="14"/>
      <c r="D65" s="14" t="s">
        <v>51</v>
      </c>
      <c r="E65" s="14"/>
      <c r="F65" s="31"/>
      <c r="G65" s="38"/>
      <c r="H65" s="62"/>
      <c r="I65" s="60"/>
      <c r="K65" s="37"/>
      <c r="L65" s="37"/>
      <c r="M65" s="37"/>
      <c r="N65" s="37"/>
      <c r="O65" s="37"/>
      <c r="P65" s="37"/>
      <c r="Q65" s="37"/>
      <c r="R65" s="37"/>
      <c r="S65" s="37"/>
    </row>
    <row r="66" spans="1:19" ht="13.5" customHeight="1">
      <c r="A66" s="48"/>
      <c r="B66" s="14"/>
      <c r="C66" s="14"/>
      <c r="D66" s="14" t="s">
        <v>103</v>
      </c>
      <c r="E66" s="14" t="s">
        <v>25</v>
      </c>
      <c r="F66" s="31">
        <v>34</v>
      </c>
      <c r="G66" s="39"/>
      <c r="H66" s="62">
        <f>F66*G66</f>
        <v>0</v>
      </c>
      <c r="I66" s="50"/>
      <c r="K66" s="37"/>
      <c r="L66" s="37"/>
      <c r="M66" s="37"/>
      <c r="N66" s="37"/>
      <c r="O66" s="37"/>
      <c r="P66" s="37"/>
      <c r="Q66" s="37"/>
      <c r="R66" s="37"/>
      <c r="S66" s="37"/>
    </row>
    <row r="67" spans="1:19" ht="13.5" customHeight="1">
      <c r="A67" s="49"/>
      <c r="B67" s="17"/>
      <c r="C67" s="17"/>
      <c r="D67" s="14" t="s">
        <v>104</v>
      </c>
      <c r="E67" s="14" t="s">
        <v>25</v>
      </c>
      <c r="F67" s="31">
        <v>17</v>
      </c>
      <c r="G67" s="39"/>
      <c r="H67" s="62">
        <f>F67*G67</f>
        <v>0</v>
      </c>
      <c r="I67" s="60"/>
      <c r="K67" s="37"/>
      <c r="L67" s="37"/>
      <c r="M67" s="37"/>
      <c r="N67" s="37"/>
      <c r="O67" s="37"/>
      <c r="P67" s="37"/>
      <c r="Q67" s="37"/>
      <c r="R67" s="37"/>
      <c r="S67" s="37"/>
    </row>
    <row r="68" spans="1:19" ht="13.5" customHeight="1">
      <c r="A68" s="49"/>
      <c r="B68" s="17"/>
      <c r="C68" s="17"/>
      <c r="D68" s="14" t="s">
        <v>82</v>
      </c>
      <c r="E68" s="14" t="s">
        <v>25</v>
      </c>
      <c r="F68" s="31">
        <v>1</v>
      </c>
      <c r="G68" s="39"/>
      <c r="H68" s="62">
        <f>F68*G68</f>
        <v>0</v>
      </c>
      <c r="I68" s="60"/>
      <c r="K68" s="37"/>
      <c r="L68" s="37"/>
      <c r="M68" s="37"/>
      <c r="N68" s="37"/>
      <c r="O68" s="37"/>
      <c r="P68" s="37"/>
      <c r="Q68" s="37"/>
      <c r="R68" s="37"/>
      <c r="S68" s="37"/>
    </row>
    <row r="69" spans="1:19" ht="27" customHeight="1">
      <c r="A69" s="46">
        <v>12</v>
      </c>
      <c r="B69" s="16">
        <v>790</v>
      </c>
      <c r="C69" s="16" t="s">
        <v>40</v>
      </c>
      <c r="D69" s="16" t="s">
        <v>109</v>
      </c>
      <c r="E69" s="16" t="s">
        <v>78</v>
      </c>
      <c r="F69" s="47">
        <f>SUM(F70)</f>
        <v>1</v>
      </c>
      <c r="G69" s="15">
        <f>SUM(H72:H74)</f>
        <v>0</v>
      </c>
      <c r="H69" s="15">
        <f>F69*G69</f>
        <v>0</v>
      </c>
      <c r="I69" s="30" t="s">
        <v>54</v>
      </c>
      <c r="K69" s="37"/>
      <c r="L69" s="37"/>
      <c r="M69" s="37"/>
      <c r="N69" s="37"/>
      <c r="O69" s="37"/>
      <c r="P69" s="37"/>
      <c r="Q69" s="37"/>
      <c r="R69" s="37"/>
      <c r="S69" s="37"/>
    </row>
    <row r="70" spans="1:19" ht="13.5" customHeight="1">
      <c r="A70" s="48"/>
      <c r="B70" s="14"/>
      <c r="C70" s="14"/>
      <c r="D70" s="14" t="s">
        <v>50</v>
      </c>
      <c r="E70" s="14"/>
      <c r="F70" s="31">
        <v>1</v>
      </c>
      <c r="G70" s="38"/>
      <c r="H70" s="62"/>
      <c r="I70" s="60"/>
      <c r="K70" s="37"/>
      <c r="L70" s="37"/>
      <c r="M70" s="37"/>
      <c r="N70" s="37"/>
      <c r="O70" s="37"/>
      <c r="P70" s="37"/>
      <c r="Q70" s="37"/>
      <c r="R70" s="37"/>
      <c r="S70" s="37"/>
    </row>
    <row r="71" spans="1:19" ht="13.5" customHeight="1">
      <c r="A71" s="48"/>
      <c r="B71" s="14"/>
      <c r="C71" s="14"/>
      <c r="D71" s="14" t="s">
        <v>51</v>
      </c>
      <c r="E71" s="14"/>
      <c r="F71" s="31"/>
      <c r="G71" s="38"/>
      <c r="H71" s="62"/>
      <c r="I71" s="60"/>
      <c r="K71" s="37"/>
      <c r="L71" s="37"/>
      <c r="M71" s="37"/>
      <c r="N71" s="37"/>
      <c r="O71" s="37"/>
      <c r="P71" s="37"/>
      <c r="Q71" s="37"/>
      <c r="R71" s="37"/>
      <c r="S71" s="37"/>
    </row>
    <row r="72" spans="1:19" ht="13.5" customHeight="1">
      <c r="A72" s="48"/>
      <c r="B72" s="14"/>
      <c r="C72" s="14"/>
      <c r="D72" s="14" t="s">
        <v>106</v>
      </c>
      <c r="E72" s="14" t="s">
        <v>25</v>
      </c>
      <c r="F72" s="31">
        <v>2</v>
      </c>
      <c r="G72" s="39"/>
      <c r="H72" s="62">
        <f>F72*G72</f>
        <v>0</v>
      </c>
      <c r="I72" s="50"/>
      <c r="K72" s="37"/>
      <c r="L72" s="37"/>
      <c r="M72" s="37"/>
      <c r="N72" s="37"/>
      <c r="O72" s="37"/>
      <c r="P72" s="37"/>
      <c r="Q72" s="37"/>
      <c r="R72" s="37"/>
      <c r="S72" s="37"/>
    </row>
    <row r="73" spans="1:19" ht="13.5" customHeight="1">
      <c r="A73" s="49"/>
      <c r="B73" s="17"/>
      <c r="C73" s="17"/>
      <c r="D73" s="14" t="s">
        <v>95</v>
      </c>
      <c r="E73" s="14" t="s">
        <v>25</v>
      </c>
      <c r="F73" s="31">
        <v>1</v>
      </c>
      <c r="G73" s="39"/>
      <c r="H73" s="62">
        <f>F73*G73</f>
        <v>0</v>
      </c>
      <c r="I73" s="60"/>
      <c r="K73" s="37"/>
      <c r="L73" s="37"/>
      <c r="M73" s="37"/>
      <c r="N73" s="37"/>
      <c r="O73" s="37"/>
      <c r="P73" s="37"/>
      <c r="Q73" s="37"/>
      <c r="R73" s="37"/>
      <c r="S73" s="37"/>
    </row>
    <row r="74" spans="1:19" ht="13.5" customHeight="1">
      <c r="A74" s="49"/>
      <c r="B74" s="17"/>
      <c r="C74" s="17"/>
      <c r="D74" s="14" t="s">
        <v>96</v>
      </c>
      <c r="E74" s="14" t="s">
        <v>25</v>
      </c>
      <c r="F74" s="31">
        <v>1</v>
      </c>
      <c r="G74" s="39"/>
      <c r="H74" s="62">
        <f>F74*G74</f>
        <v>0</v>
      </c>
      <c r="I74" s="60"/>
      <c r="K74" s="37"/>
      <c r="L74" s="37"/>
      <c r="M74" s="37"/>
      <c r="N74" s="37"/>
      <c r="O74" s="37"/>
      <c r="P74" s="37"/>
      <c r="Q74" s="37"/>
      <c r="R74" s="37"/>
      <c r="S74" s="37"/>
    </row>
    <row r="75" spans="1:19" ht="27" customHeight="1">
      <c r="A75" s="46">
        <v>13</v>
      </c>
      <c r="B75" s="16">
        <v>790</v>
      </c>
      <c r="C75" s="16" t="s">
        <v>37</v>
      </c>
      <c r="D75" s="16" t="s">
        <v>110</v>
      </c>
      <c r="E75" s="16" t="s">
        <v>78</v>
      </c>
      <c r="F75" s="47">
        <f>SUM(F76)</f>
        <v>1</v>
      </c>
      <c r="G75" s="15">
        <f>SUM(H78:H81)</f>
        <v>0</v>
      </c>
      <c r="H75" s="15">
        <f>F75*G75</f>
        <v>0</v>
      </c>
      <c r="I75" s="30" t="s">
        <v>54</v>
      </c>
      <c r="K75" s="37"/>
      <c r="L75" s="37"/>
      <c r="M75" s="37"/>
      <c r="N75" s="37"/>
      <c r="O75" s="37"/>
      <c r="P75" s="37"/>
      <c r="Q75" s="37"/>
      <c r="R75" s="37"/>
      <c r="S75" s="37"/>
    </row>
    <row r="76" spans="1:19" ht="13.5" customHeight="1">
      <c r="A76" s="48"/>
      <c r="B76" s="14"/>
      <c r="C76" s="14"/>
      <c r="D76" s="14" t="s">
        <v>50</v>
      </c>
      <c r="E76" s="14"/>
      <c r="F76" s="31">
        <v>1</v>
      </c>
      <c r="G76" s="38"/>
      <c r="H76" s="62"/>
      <c r="I76" s="60"/>
      <c r="K76" s="37"/>
      <c r="L76" s="37"/>
      <c r="M76" s="37"/>
      <c r="N76" s="37"/>
      <c r="O76" s="37"/>
      <c r="P76" s="37"/>
      <c r="Q76" s="37"/>
      <c r="R76" s="37"/>
      <c r="S76" s="37"/>
    </row>
    <row r="77" spans="1:19" ht="13.5" customHeight="1">
      <c r="A77" s="48"/>
      <c r="B77" s="14"/>
      <c r="C77" s="14"/>
      <c r="D77" s="14" t="s">
        <v>51</v>
      </c>
      <c r="E77" s="14"/>
      <c r="F77" s="31"/>
      <c r="G77" s="38"/>
      <c r="H77" s="62"/>
      <c r="I77" s="60"/>
      <c r="K77" s="37"/>
      <c r="L77" s="37"/>
      <c r="M77" s="37"/>
      <c r="N77" s="37"/>
      <c r="O77" s="37"/>
      <c r="P77" s="37"/>
      <c r="Q77" s="37"/>
      <c r="R77" s="37"/>
      <c r="S77" s="37"/>
    </row>
    <row r="78" spans="1:19" ht="13.5" customHeight="1">
      <c r="A78" s="49"/>
      <c r="B78" s="17"/>
      <c r="C78" s="17"/>
      <c r="D78" s="14" t="s">
        <v>100</v>
      </c>
      <c r="E78" s="14" t="s">
        <v>25</v>
      </c>
      <c r="F78" s="31">
        <v>1</v>
      </c>
      <c r="G78" s="39"/>
      <c r="H78" s="62">
        <f>F78*G78</f>
        <v>0</v>
      </c>
      <c r="I78" s="60"/>
      <c r="K78" s="37"/>
      <c r="L78" s="37"/>
      <c r="M78" s="37"/>
      <c r="N78" s="37"/>
      <c r="O78" s="37"/>
      <c r="P78" s="37"/>
      <c r="Q78" s="37"/>
      <c r="R78" s="37"/>
      <c r="S78" s="37"/>
    </row>
    <row r="79" spans="1:19" ht="13.5" customHeight="1">
      <c r="A79" s="48"/>
      <c r="B79" s="14"/>
      <c r="C79" s="14"/>
      <c r="D79" s="14" t="s">
        <v>97</v>
      </c>
      <c r="E79" s="14" t="s">
        <v>25</v>
      </c>
      <c r="F79" s="31">
        <v>1</v>
      </c>
      <c r="G79" s="39"/>
      <c r="H79" s="62">
        <f>F79*G79</f>
        <v>0</v>
      </c>
      <c r="I79" s="50"/>
      <c r="K79" s="37"/>
      <c r="L79" s="37"/>
      <c r="M79" s="37"/>
      <c r="N79" s="37"/>
      <c r="O79" s="37"/>
      <c r="P79" s="37"/>
      <c r="Q79" s="37"/>
      <c r="R79" s="37"/>
      <c r="S79" s="37"/>
    </row>
    <row r="80" spans="1:19" ht="13.5" customHeight="1">
      <c r="A80" s="49"/>
      <c r="B80" s="17"/>
      <c r="C80" s="17"/>
      <c r="D80" s="14" t="s">
        <v>98</v>
      </c>
      <c r="E80" s="14" t="s">
        <v>25</v>
      </c>
      <c r="F80" s="31">
        <v>1</v>
      </c>
      <c r="G80" s="39"/>
      <c r="H80" s="62">
        <f>F80*G80</f>
        <v>0</v>
      </c>
      <c r="I80" s="60"/>
      <c r="K80" s="37"/>
      <c r="L80" s="37"/>
      <c r="M80" s="37"/>
      <c r="N80" s="37"/>
      <c r="O80" s="37"/>
      <c r="P80" s="37"/>
      <c r="Q80" s="37"/>
      <c r="R80" s="37"/>
      <c r="S80" s="37"/>
    </row>
    <row r="81" spans="1:19" ht="13.5" customHeight="1">
      <c r="A81" s="49"/>
      <c r="B81" s="17"/>
      <c r="C81" s="17"/>
      <c r="D81" s="14" t="s">
        <v>99</v>
      </c>
      <c r="E81" s="14" t="s">
        <v>25</v>
      </c>
      <c r="F81" s="31">
        <v>1</v>
      </c>
      <c r="G81" s="39"/>
      <c r="H81" s="62">
        <f>F81*G81</f>
        <v>0</v>
      </c>
      <c r="I81" s="60"/>
      <c r="K81" s="37"/>
      <c r="L81" s="37"/>
      <c r="M81" s="37"/>
      <c r="N81" s="37"/>
      <c r="O81" s="37"/>
      <c r="P81" s="37"/>
      <c r="Q81" s="37"/>
      <c r="R81" s="37"/>
      <c r="S81" s="37"/>
    </row>
    <row r="82" spans="1:19" ht="27" customHeight="1">
      <c r="A82" s="46">
        <v>14</v>
      </c>
      <c r="B82" s="16">
        <v>790</v>
      </c>
      <c r="C82" s="16" t="s">
        <v>34</v>
      </c>
      <c r="D82" s="16" t="s">
        <v>113</v>
      </c>
      <c r="E82" s="16" t="s">
        <v>78</v>
      </c>
      <c r="F82" s="47">
        <f>SUM(F83)</f>
        <v>1</v>
      </c>
      <c r="G82" s="15">
        <f>SUM(H85:H87)</f>
        <v>0</v>
      </c>
      <c r="H82" s="15">
        <f>F82*G82</f>
        <v>0</v>
      </c>
      <c r="I82" s="30" t="s">
        <v>54</v>
      </c>
      <c r="K82" s="37"/>
      <c r="L82" s="37"/>
      <c r="M82" s="37"/>
      <c r="N82" s="37"/>
      <c r="O82" s="37"/>
      <c r="P82" s="37"/>
      <c r="Q82" s="37"/>
      <c r="R82" s="37"/>
      <c r="S82" s="37"/>
    </row>
    <row r="83" spans="1:19" ht="13.5" customHeight="1">
      <c r="A83" s="48"/>
      <c r="B83" s="14"/>
      <c r="C83" s="14"/>
      <c r="D83" s="14" t="s">
        <v>50</v>
      </c>
      <c r="E83" s="14"/>
      <c r="F83" s="31">
        <v>1</v>
      </c>
      <c r="G83" s="38"/>
      <c r="H83" s="62"/>
      <c r="I83" s="60"/>
      <c r="K83" s="37"/>
      <c r="L83" s="37"/>
      <c r="M83" s="37"/>
      <c r="N83" s="37"/>
      <c r="O83" s="37"/>
      <c r="P83" s="37"/>
      <c r="Q83" s="37"/>
      <c r="R83" s="37"/>
      <c r="S83" s="37"/>
    </row>
    <row r="84" spans="1:19" ht="13.5" customHeight="1">
      <c r="A84" s="48"/>
      <c r="B84" s="14"/>
      <c r="C84" s="14"/>
      <c r="D84" s="14" t="s">
        <v>51</v>
      </c>
      <c r="E84" s="14"/>
      <c r="F84" s="31"/>
      <c r="G84" s="38"/>
      <c r="H84" s="62"/>
      <c r="I84" s="60"/>
      <c r="K84" s="37"/>
      <c r="L84" s="37"/>
      <c r="M84" s="37"/>
      <c r="N84" s="37"/>
      <c r="O84" s="37"/>
      <c r="P84" s="37"/>
      <c r="Q84" s="37"/>
      <c r="R84" s="37"/>
      <c r="S84" s="37"/>
    </row>
    <row r="85" spans="1:19" ht="13.5" customHeight="1">
      <c r="A85" s="48"/>
      <c r="B85" s="14"/>
      <c r="C85" s="14"/>
      <c r="D85" s="14" t="s">
        <v>111</v>
      </c>
      <c r="E85" s="14" t="s">
        <v>25</v>
      </c>
      <c r="F85" s="31">
        <v>2</v>
      </c>
      <c r="G85" s="39"/>
      <c r="H85" s="62">
        <f>F85*G85</f>
        <v>0</v>
      </c>
      <c r="I85" s="50"/>
      <c r="K85" s="37"/>
      <c r="L85" s="37"/>
      <c r="M85" s="37"/>
      <c r="N85" s="37"/>
      <c r="O85" s="37"/>
      <c r="P85" s="37"/>
      <c r="Q85" s="37"/>
      <c r="R85" s="37"/>
      <c r="S85" s="37"/>
    </row>
    <row r="86" spans="1:19" ht="13.5" customHeight="1">
      <c r="A86" s="49"/>
      <c r="B86" s="17"/>
      <c r="C86" s="17"/>
      <c r="D86" s="14" t="s">
        <v>112</v>
      </c>
      <c r="E86" s="14" t="s">
        <v>25</v>
      </c>
      <c r="F86" s="31">
        <v>1</v>
      </c>
      <c r="G86" s="39"/>
      <c r="H86" s="62">
        <f>F86*G86</f>
        <v>0</v>
      </c>
      <c r="I86" s="60"/>
      <c r="K86" s="37"/>
      <c r="L86" s="37"/>
      <c r="M86" s="37"/>
      <c r="N86" s="37"/>
      <c r="O86" s="37"/>
      <c r="P86" s="37"/>
      <c r="Q86" s="37"/>
      <c r="R86" s="37"/>
      <c r="S86" s="37"/>
    </row>
    <row r="87" spans="1:19" ht="25.5" customHeight="1">
      <c r="A87" s="49"/>
      <c r="B87" s="17"/>
      <c r="C87" s="17"/>
      <c r="D87" s="14" t="s">
        <v>461</v>
      </c>
      <c r="E87" s="14" t="s">
        <v>25</v>
      </c>
      <c r="F87" s="31">
        <v>1</v>
      </c>
      <c r="G87" s="39"/>
      <c r="H87" s="62">
        <f>F87*G87</f>
        <v>0</v>
      </c>
      <c r="I87" s="60"/>
      <c r="K87" s="37"/>
      <c r="L87" s="37"/>
      <c r="M87" s="37"/>
      <c r="N87" s="37"/>
      <c r="O87" s="37"/>
      <c r="P87" s="37"/>
      <c r="Q87" s="37"/>
      <c r="R87" s="37"/>
      <c r="S87" s="37"/>
    </row>
    <row r="88" spans="1:19" ht="27" customHeight="1">
      <c r="A88" s="46">
        <v>15</v>
      </c>
      <c r="B88" s="16">
        <v>790</v>
      </c>
      <c r="C88" s="16" t="s">
        <v>41</v>
      </c>
      <c r="D88" s="16" t="s">
        <v>114</v>
      </c>
      <c r="E88" s="16" t="s">
        <v>78</v>
      </c>
      <c r="F88" s="47">
        <f>SUM(F89)</f>
        <v>1</v>
      </c>
      <c r="G88" s="15">
        <f>SUM(H91:H93)</f>
        <v>0</v>
      </c>
      <c r="H88" s="15">
        <f>F88*G88</f>
        <v>0</v>
      </c>
      <c r="I88" s="30" t="s">
        <v>54</v>
      </c>
      <c r="K88" s="37"/>
      <c r="L88" s="37"/>
      <c r="M88" s="37"/>
      <c r="N88" s="37"/>
      <c r="O88" s="37"/>
      <c r="P88" s="37"/>
      <c r="Q88" s="37"/>
      <c r="R88" s="37"/>
      <c r="S88" s="37"/>
    </row>
    <row r="89" spans="1:19" ht="13.5" customHeight="1">
      <c r="A89" s="48"/>
      <c r="B89" s="14"/>
      <c r="C89" s="14"/>
      <c r="D89" s="14" t="s">
        <v>50</v>
      </c>
      <c r="E89" s="14"/>
      <c r="F89" s="31">
        <v>1</v>
      </c>
      <c r="G89" s="38"/>
      <c r="H89" s="62"/>
      <c r="I89" s="60"/>
      <c r="K89" s="37"/>
      <c r="L89" s="37"/>
      <c r="M89" s="37"/>
      <c r="N89" s="37"/>
      <c r="O89" s="37"/>
      <c r="P89" s="37"/>
      <c r="Q89" s="37"/>
      <c r="R89" s="37"/>
      <c r="S89" s="37"/>
    </row>
    <row r="90" spans="1:19" ht="13.5" customHeight="1">
      <c r="A90" s="48"/>
      <c r="B90" s="14"/>
      <c r="C90" s="14"/>
      <c r="D90" s="14" t="s">
        <v>51</v>
      </c>
      <c r="E90" s="14"/>
      <c r="F90" s="31"/>
      <c r="G90" s="38"/>
      <c r="H90" s="62"/>
      <c r="I90" s="60"/>
      <c r="K90" s="37"/>
      <c r="L90" s="37"/>
      <c r="M90" s="37"/>
      <c r="N90" s="37"/>
      <c r="O90" s="37"/>
      <c r="P90" s="37"/>
      <c r="Q90" s="37"/>
      <c r="R90" s="37"/>
      <c r="S90" s="37"/>
    </row>
    <row r="91" spans="1:19" ht="13.5" customHeight="1">
      <c r="A91" s="48"/>
      <c r="B91" s="14"/>
      <c r="C91" s="14"/>
      <c r="D91" s="14" t="s">
        <v>97</v>
      </c>
      <c r="E91" s="14" t="s">
        <v>25</v>
      </c>
      <c r="F91" s="31">
        <v>1</v>
      </c>
      <c r="G91" s="39"/>
      <c r="H91" s="62">
        <f>F91*G91</f>
        <v>0</v>
      </c>
      <c r="I91" s="50"/>
      <c r="K91" s="37"/>
      <c r="L91" s="37"/>
      <c r="M91" s="37"/>
      <c r="N91" s="37"/>
      <c r="O91" s="37"/>
      <c r="P91" s="37"/>
      <c r="Q91" s="37"/>
      <c r="R91" s="37"/>
      <c r="S91" s="37"/>
    </row>
    <row r="92" spans="1:19" ht="13.5" customHeight="1">
      <c r="A92" s="49"/>
      <c r="B92" s="17"/>
      <c r="C92" s="17"/>
      <c r="D92" s="14" t="s">
        <v>98</v>
      </c>
      <c r="E92" s="14" t="s">
        <v>25</v>
      </c>
      <c r="F92" s="31">
        <v>1</v>
      </c>
      <c r="G92" s="39"/>
      <c r="H92" s="62">
        <f>F92*G92</f>
        <v>0</v>
      </c>
      <c r="I92" s="60"/>
      <c r="K92" s="37"/>
      <c r="L92" s="37"/>
      <c r="M92" s="37"/>
      <c r="N92" s="37"/>
      <c r="O92" s="37"/>
      <c r="P92" s="37"/>
      <c r="Q92" s="37"/>
      <c r="R92" s="37"/>
      <c r="S92" s="37"/>
    </row>
    <row r="93" spans="1:19" ht="13.5" customHeight="1">
      <c r="A93" s="49"/>
      <c r="B93" s="17"/>
      <c r="C93" s="17"/>
      <c r="D93" s="14" t="s">
        <v>115</v>
      </c>
      <c r="E93" s="14" t="s">
        <v>25</v>
      </c>
      <c r="F93" s="31">
        <v>1</v>
      </c>
      <c r="G93" s="39"/>
      <c r="H93" s="62">
        <f>F93*G93</f>
        <v>0</v>
      </c>
      <c r="I93" s="60"/>
      <c r="K93" s="37"/>
      <c r="L93" s="37"/>
      <c r="M93" s="37"/>
      <c r="N93" s="37"/>
      <c r="O93" s="37"/>
      <c r="P93" s="37"/>
      <c r="Q93" s="37"/>
      <c r="R93" s="37"/>
      <c r="S93" s="37"/>
    </row>
    <row r="94" spans="1:19" ht="27" customHeight="1">
      <c r="A94" s="46">
        <v>16</v>
      </c>
      <c r="B94" s="16">
        <v>790</v>
      </c>
      <c r="C94" s="16" t="s">
        <v>42</v>
      </c>
      <c r="D94" s="16" t="s">
        <v>116</v>
      </c>
      <c r="E94" s="16" t="s">
        <v>78</v>
      </c>
      <c r="F94" s="47">
        <f>SUM(F95)</f>
        <v>1</v>
      </c>
      <c r="G94" s="15">
        <f>SUM(H97:H99)</f>
        <v>0</v>
      </c>
      <c r="H94" s="15">
        <f>F94*G94</f>
        <v>0</v>
      </c>
      <c r="I94" s="30" t="s">
        <v>54</v>
      </c>
      <c r="K94" s="37"/>
      <c r="L94" s="37"/>
      <c r="M94" s="37"/>
      <c r="N94" s="37"/>
      <c r="O94" s="37"/>
      <c r="P94" s="37"/>
      <c r="Q94" s="37"/>
      <c r="R94" s="37"/>
      <c r="S94" s="37"/>
    </row>
    <row r="95" spans="1:19" ht="13.5" customHeight="1">
      <c r="A95" s="48"/>
      <c r="B95" s="14"/>
      <c r="C95" s="14"/>
      <c r="D95" s="14" t="s">
        <v>50</v>
      </c>
      <c r="E95" s="14"/>
      <c r="F95" s="31">
        <v>1</v>
      </c>
      <c r="G95" s="38"/>
      <c r="H95" s="62"/>
      <c r="I95" s="60"/>
      <c r="K95" s="37"/>
      <c r="L95" s="37"/>
      <c r="M95" s="37"/>
      <c r="N95" s="37"/>
      <c r="O95" s="37"/>
      <c r="P95" s="37"/>
      <c r="Q95" s="37"/>
      <c r="R95" s="37"/>
      <c r="S95" s="37"/>
    </row>
    <row r="96" spans="1:19" ht="13.5" customHeight="1">
      <c r="A96" s="48"/>
      <c r="B96" s="14"/>
      <c r="C96" s="14"/>
      <c r="D96" s="14" t="s">
        <v>51</v>
      </c>
      <c r="E96" s="14"/>
      <c r="F96" s="31"/>
      <c r="G96" s="38"/>
      <c r="H96" s="62"/>
      <c r="I96" s="60"/>
      <c r="K96" s="37"/>
      <c r="L96" s="37"/>
      <c r="M96" s="37"/>
      <c r="N96" s="37"/>
      <c r="O96" s="37"/>
      <c r="P96" s="37"/>
      <c r="Q96" s="37"/>
      <c r="R96" s="37"/>
      <c r="S96" s="37"/>
    </row>
    <row r="97" spans="1:19" ht="13.5" customHeight="1">
      <c r="A97" s="48"/>
      <c r="B97" s="14"/>
      <c r="C97" s="14"/>
      <c r="D97" s="14" t="s">
        <v>94</v>
      </c>
      <c r="E97" s="14" t="s">
        <v>25</v>
      </c>
      <c r="F97" s="31">
        <v>1</v>
      </c>
      <c r="G97" s="39"/>
      <c r="H97" s="62">
        <f>F97*G97</f>
        <v>0</v>
      </c>
      <c r="I97" s="50"/>
      <c r="K97" s="37"/>
      <c r="L97" s="37"/>
      <c r="M97" s="37"/>
      <c r="N97" s="37"/>
      <c r="O97" s="37"/>
      <c r="P97" s="37"/>
      <c r="Q97" s="37"/>
      <c r="R97" s="37"/>
      <c r="S97" s="37"/>
    </row>
    <row r="98" spans="1:19" ht="13.5" customHeight="1">
      <c r="A98" s="49"/>
      <c r="B98" s="17"/>
      <c r="C98" s="17"/>
      <c r="D98" s="14" t="s">
        <v>95</v>
      </c>
      <c r="E98" s="14" t="s">
        <v>25</v>
      </c>
      <c r="F98" s="31">
        <v>1</v>
      </c>
      <c r="G98" s="39"/>
      <c r="H98" s="62">
        <f>F98*G98</f>
        <v>0</v>
      </c>
      <c r="I98" s="60"/>
      <c r="K98" s="37"/>
      <c r="L98" s="37"/>
      <c r="M98" s="37"/>
      <c r="N98" s="37"/>
      <c r="O98" s="37"/>
      <c r="P98" s="37"/>
      <c r="Q98" s="37"/>
      <c r="R98" s="37"/>
      <c r="S98" s="37"/>
    </row>
    <row r="99" spans="1:19" ht="13.5" customHeight="1">
      <c r="A99" s="49"/>
      <c r="B99" s="17"/>
      <c r="C99" s="17"/>
      <c r="D99" s="14" t="s">
        <v>96</v>
      </c>
      <c r="E99" s="14" t="s">
        <v>25</v>
      </c>
      <c r="F99" s="31">
        <v>1</v>
      </c>
      <c r="G99" s="39"/>
      <c r="H99" s="62">
        <f>F99*G99</f>
        <v>0</v>
      </c>
      <c r="I99" s="60"/>
      <c r="K99" s="37"/>
      <c r="L99" s="37"/>
      <c r="M99" s="37"/>
      <c r="N99" s="37"/>
      <c r="O99" s="37"/>
      <c r="P99" s="37"/>
      <c r="Q99" s="37"/>
      <c r="R99" s="37"/>
      <c r="S99" s="37"/>
    </row>
    <row r="100" spans="1:19" ht="27" customHeight="1">
      <c r="A100" s="46">
        <v>17</v>
      </c>
      <c r="B100" s="16">
        <v>790</v>
      </c>
      <c r="C100" s="16" t="s">
        <v>43</v>
      </c>
      <c r="D100" s="16" t="s">
        <v>117</v>
      </c>
      <c r="E100" s="16" t="s">
        <v>78</v>
      </c>
      <c r="F100" s="47">
        <f>SUM(F101)</f>
        <v>1</v>
      </c>
      <c r="G100" s="15">
        <f>SUM(H103:H110)</f>
        <v>0</v>
      </c>
      <c r="H100" s="15">
        <f>F100*G100</f>
        <v>0</v>
      </c>
      <c r="I100" s="30" t="s">
        <v>54</v>
      </c>
      <c r="K100" s="37"/>
      <c r="L100" s="37"/>
      <c r="M100" s="37"/>
      <c r="N100" s="37"/>
      <c r="O100" s="37"/>
      <c r="P100" s="37"/>
      <c r="Q100" s="37"/>
      <c r="R100" s="37"/>
      <c r="S100" s="37"/>
    </row>
    <row r="101" spans="1:19" ht="13.5" customHeight="1">
      <c r="A101" s="48"/>
      <c r="B101" s="14"/>
      <c r="C101" s="14"/>
      <c r="D101" s="14" t="s">
        <v>50</v>
      </c>
      <c r="E101" s="14"/>
      <c r="F101" s="31">
        <v>1</v>
      </c>
      <c r="G101" s="38"/>
      <c r="H101" s="62"/>
      <c r="I101" s="60"/>
      <c r="K101" s="37"/>
      <c r="L101" s="37"/>
      <c r="M101" s="37"/>
      <c r="N101" s="37"/>
      <c r="O101" s="37"/>
      <c r="P101" s="37"/>
      <c r="Q101" s="37"/>
      <c r="R101" s="37"/>
      <c r="S101" s="37"/>
    </row>
    <row r="102" spans="1:19" ht="13.5" customHeight="1">
      <c r="A102" s="48"/>
      <c r="B102" s="14"/>
      <c r="C102" s="14"/>
      <c r="D102" s="14" t="s">
        <v>51</v>
      </c>
      <c r="E102" s="14"/>
      <c r="F102" s="31"/>
      <c r="G102" s="38"/>
      <c r="H102" s="62"/>
      <c r="I102" s="60"/>
      <c r="K102" s="37"/>
      <c r="L102" s="37"/>
      <c r="M102" s="37"/>
      <c r="N102" s="37"/>
      <c r="O102" s="37"/>
      <c r="P102" s="37"/>
      <c r="Q102" s="37"/>
      <c r="R102" s="37"/>
      <c r="S102" s="37"/>
    </row>
    <row r="103" spans="1:19" ht="13.5" customHeight="1">
      <c r="A103" s="48"/>
      <c r="B103" s="14"/>
      <c r="C103" s="14"/>
      <c r="D103" s="14" t="s">
        <v>106</v>
      </c>
      <c r="E103" s="14" t="s">
        <v>25</v>
      </c>
      <c r="F103" s="31">
        <v>2</v>
      </c>
      <c r="G103" s="39"/>
      <c r="H103" s="62">
        <f t="shared" ref="H103:H110" si="0">F103*G103</f>
        <v>0</v>
      </c>
      <c r="I103" s="50"/>
      <c r="K103" s="37"/>
      <c r="L103" s="37"/>
      <c r="M103" s="37"/>
      <c r="N103" s="37"/>
      <c r="O103" s="37"/>
      <c r="P103" s="37"/>
      <c r="Q103" s="37"/>
      <c r="R103" s="37"/>
      <c r="S103" s="37"/>
    </row>
    <row r="104" spans="1:19" ht="13.5" customHeight="1">
      <c r="A104" s="49"/>
      <c r="B104" s="17"/>
      <c r="C104" s="17"/>
      <c r="D104" s="14" t="s">
        <v>95</v>
      </c>
      <c r="E104" s="14" t="s">
        <v>25</v>
      </c>
      <c r="F104" s="31">
        <v>1</v>
      </c>
      <c r="G104" s="39"/>
      <c r="H104" s="62">
        <f t="shared" si="0"/>
        <v>0</v>
      </c>
      <c r="I104" s="60"/>
      <c r="K104" s="37"/>
      <c r="L104" s="37"/>
      <c r="M104" s="37"/>
      <c r="N104" s="37"/>
      <c r="O104" s="37"/>
      <c r="P104" s="37"/>
      <c r="Q104" s="37"/>
      <c r="R104" s="37"/>
      <c r="S104" s="37"/>
    </row>
    <row r="105" spans="1:19" ht="13.5" customHeight="1">
      <c r="A105" s="49"/>
      <c r="B105" s="17"/>
      <c r="C105" s="17"/>
      <c r="D105" s="14" t="s">
        <v>96</v>
      </c>
      <c r="E105" s="14" t="s">
        <v>25</v>
      </c>
      <c r="F105" s="31">
        <v>1</v>
      </c>
      <c r="G105" s="39"/>
      <c r="H105" s="62">
        <f t="shared" si="0"/>
        <v>0</v>
      </c>
      <c r="I105" s="60"/>
      <c r="K105" s="37"/>
      <c r="L105" s="37"/>
      <c r="M105" s="37"/>
      <c r="N105" s="37"/>
      <c r="O105" s="37"/>
      <c r="P105" s="37"/>
      <c r="Q105" s="37"/>
      <c r="R105" s="37"/>
      <c r="S105" s="37"/>
    </row>
    <row r="106" spans="1:19" ht="13.5" customHeight="1">
      <c r="A106" s="48"/>
      <c r="B106" s="14"/>
      <c r="C106" s="14"/>
      <c r="D106" s="14" t="s">
        <v>118</v>
      </c>
      <c r="E106" s="14" t="s">
        <v>25</v>
      </c>
      <c r="F106" s="31">
        <v>2</v>
      </c>
      <c r="G106" s="39"/>
      <c r="H106" s="62">
        <f t="shared" si="0"/>
        <v>0</v>
      </c>
      <c r="I106" s="50"/>
      <c r="K106" s="37"/>
      <c r="L106" s="37"/>
      <c r="M106" s="37"/>
      <c r="N106" s="37"/>
      <c r="O106" s="37"/>
      <c r="P106" s="37"/>
      <c r="Q106" s="37"/>
      <c r="R106" s="37"/>
      <c r="S106" s="37"/>
    </row>
    <row r="107" spans="1:19" ht="13.5" customHeight="1">
      <c r="A107" s="49"/>
      <c r="B107" s="17"/>
      <c r="C107" s="17"/>
      <c r="D107" s="14" t="s">
        <v>119</v>
      </c>
      <c r="E107" s="14" t="s">
        <v>25</v>
      </c>
      <c r="F107" s="31">
        <v>2</v>
      </c>
      <c r="G107" s="39"/>
      <c r="H107" s="62">
        <f t="shared" si="0"/>
        <v>0</v>
      </c>
      <c r="I107" s="60"/>
      <c r="K107" s="37"/>
      <c r="L107" s="37"/>
      <c r="M107" s="37"/>
      <c r="N107" s="37"/>
      <c r="O107" s="37"/>
      <c r="P107" s="37"/>
      <c r="Q107" s="37"/>
      <c r="R107" s="37"/>
      <c r="S107" s="37"/>
    </row>
    <row r="108" spans="1:19" ht="13.5" customHeight="1">
      <c r="A108" s="49"/>
      <c r="B108" s="17"/>
      <c r="C108" s="17"/>
      <c r="D108" s="14" t="s">
        <v>120</v>
      </c>
      <c r="E108" s="14" t="s">
        <v>25</v>
      </c>
      <c r="F108" s="31">
        <v>2</v>
      </c>
      <c r="G108" s="39"/>
      <c r="H108" s="62">
        <f t="shared" si="0"/>
        <v>0</v>
      </c>
      <c r="I108" s="60"/>
      <c r="K108" s="37"/>
      <c r="L108" s="37"/>
      <c r="M108" s="37"/>
      <c r="N108" s="37"/>
      <c r="O108" s="37"/>
      <c r="P108" s="37"/>
      <c r="Q108" s="37"/>
      <c r="R108" s="37"/>
      <c r="S108" s="37"/>
    </row>
    <row r="109" spans="1:19" ht="13.5" customHeight="1">
      <c r="A109" s="49"/>
      <c r="B109" s="17"/>
      <c r="C109" s="17"/>
      <c r="D109" s="14" t="s">
        <v>121</v>
      </c>
      <c r="E109" s="14" t="s">
        <v>25</v>
      </c>
      <c r="F109" s="31">
        <v>2</v>
      </c>
      <c r="G109" s="39"/>
      <c r="H109" s="62">
        <f t="shared" si="0"/>
        <v>0</v>
      </c>
      <c r="I109" s="60"/>
      <c r="K109" s="37"/>
      <c r="L109" s="37"/>
      <c r="M109" s="37"/>
      <c r="N109" s="37"/>
      <c r="O109" s="37"/>
      <c r="P109" s="37"/>
      <c r="Q109" s="37"/>
      <c r="R109" s="37"/>
      <c r="S109" s="37"/>
    </row>
    <row r="110" spans="1:19" ht="13.5" customHeight="1">
      <c r="A110" s="49"/>
      <c r="B110" s="17"/>
      <c r="C110" s="17"/>
      <c r="D110" s="14" t="s">
        <v>122</v>
      </c>
      <c r="E110" s="14" t="s">
        <v>25</v>
      </c>
      <c r="F110" s="31">
        <v>2</v>
      </c>
      <c r="G110" s="39"/>
      <c r="H110" s="62">
        <f t="shared" si="0"/>
        <v>0</v>
      </c>
      <c r="I110" s="60"/>
      <c r="K110" s="37"/>
      <c r="L110" s="37"/>
      <c r="M110" s="37"/>
      <c r="N110" s="37"/>
      <c r="O110" s="37"/>
      <c r="P110" s="37"/>
      <c r="Q110" s="37"/>
      <c r="R110" s="37"/>
      <c r="S110" s="37"/>
    </row>
    <row r="111" spans="1:19" ht="13.5" customHeight="1">
      <c r="A111" s="46">
        <v>18</v>
      </c>
      <c r="B111" s="16">
        <v>790</v>
      </c>
      <c r="C111" s="16" t="s">
        <v>44</v>
      </c>
      <c r="D111" s="16" t="s">
        <v>123</v>
      </c>
      <c r="E111" s="16" t="s">
        <v>78</v>
      </c>
      <c r="F111" s="47">
        <f>SUM(F112)</f>
        <v>1</v>
      </c>
      <c r="G111" s="15">
        <f>SUM(H114:H121)</f>
        <v>0</v>
      </c>
      <c r="H111" s="15">
        <f>F111*G111</f>
        <v>0</v>
      </c>
      <c r="I111" s="30" t="s">
        <v>54</v>
      </c>
      <c r="K111" s="37"/>
      <c r="L111" s="37"/>
      <c r="M111" s="37"/>
      <c r="N111" s="37"/>
      <c r="O111" s="37"/>
      <c r="P111" s="37"/>
      <c r="Q111" s="37"/>
      <c r="R111" s="37"/>
      <c r="S111" s="37"/>
    </row>
    <row r="112" spans="1:19" ht="13.5" customHeight="1">
      <c r="A112" s="48"/>
      <c r="B112" s="14"/>
      <c r="C112" s="14"/>
      <c r="D112" s="14" t="s">
        <v>50</v>
      </c>
      <c r="E112" s="14"/>
      <c r="F112" s="31">
        <v>1</v>
      </c>
      <c r="G112" s="38"/>
      <c r="H112" s="62"/>
      <c r="I112" s="60"/>
      <c r="K112" s="37"/>
      <c r="L112" s="37"/>
      <c r="M112" s="37"/>
      <c r="N112" s="37"/>
      <c r="O112" s="37"/>
      <c r="P112" s="37"/>
      <c r="Q112" s="37"/>
      <c r="R112" s="37"/>
      <c r="S112" s="37"/>
    </row>
    <row r="113" spans="1:19" ht="13.5" customHeight="1">
      <c r="A113" s="48"/>
      <c r="B113" s="14"/>
      <c r="C113" s="14"/>
      <c r="D113" s="14" t="s">
        <v>51</v>
      </c>
      <c r="E113" s="14"/>
      <c r="F113" s="31"/>
      <c r="G113" s="38"/>
      <c r="H113" s="62"/>
      <c r="I113" s="60"/>
      <c r="K113" s="37"/>
      <c r="L113" s="37"/>
      <c r="M113" s="37"/>
      <c r="N113" s="37"/>
      <c r="O113" s="37"/>
      <c r="P113" s="37"/>
      <c r="Q113" s="37"/>
      <c r="R113" s="37"/>
      <c r="S113" s="37"/>
    </row>
    <row r="114" spans="1:19" ht="13.5" customHeight="1">
      <c r="A114" s="48"/>
      <c r="B114" s="14"/>
      <c r="C114" s="14"/>
      <c r="D114" s="14" t="s">
        <v>94</v>
      </c>
      <c r="E114" s="14" t="s">
        <v>25</v>
      </c>
      <c r="F114" s="31">
        <v>1</v>
      </c>
      <c r="G114" s="39"/>
      <c r="H114" s="62">
        <f t="shared" ref="H114:H121" si="1">F114*G114</f>
        <v>0</v>
      </c>
      <c r="I114" s="50"/>
      <c r="K114" s="37"/>
      <c r="L114" s="37"/>
      <c r="M114" s="37"/>
      <c r="N114" s="37"/>
      <c r="O114" s="37"/>
      <c r="P114" s="37"/>
      <c r="Q114" s="37"/>
      <c r="R114" s="37"/>
      <c r="S114" s="37"/>
    </row>
    <row r="115" spans="1:19" ht="13.5" customHeight="1">
      <c r="A115" s="49"/>
      <c r="B115" s="17"/>
      <c r="C115" s="17"/>
      <c r="D115" s="14" t="s">
        <v>95</v>
      </c>
      <c r="E115" s="14" t="s">
        <v>25</v>
      </c>
      <c r="F115" s="31">
        <v>1</v>
      </c>
      <c r="G115" s="39"/>
      <c r="H115" s="62">
        <f t="shared" si="1"/>
        <v>0</v>
      </c>
      <c r="I115" s="60"/>
      <c r="K115" s="37"/>
      <c r="L115" s="37"/>
      <c r="M115" s="37"/>
      <c r="N115" s="37"/>
      <c r="O115" s="37"/>
      <c r="P115" s="37"/>
      <c r="Q115" s="37"/>
      <c r="R115" s="37"/>
      <c r="S115" s="37"/>
    </row>
    <row r="116" spans="1:19" ht="13.5" customHeight="1">
      <c r="A116" s="49"/>
      <c r="B116" s="17"/>
      <c r="C116" s="17"/>
      <c r="D116" s="14" t="s">
        <v>96</v>
      </c>
      <c r="E116" s="14" t="s">
        <v>25</v>
      </c>
      <c r="F116" s="31">
        <v>1</v>
      </c>
      <c r="G116" s="39"/>
      <c r="H116" s="62">
        <f t="shared" si="1"/>
        <v>0</v>
      </c>
      <c r="I116" s="60"/>
      <c r="K116" s="37"/>
      <c r="L116" s="37"/>
      <c r="M116" s="37"/>
      <c r="N116" s="37"/>
      <c r="O116" s="37"/>
      <c r="P116" s="37"/>
      <c r="Q116" s="37"/>
      <c r="R116" s="37"/>
      <c r="S116" s="37"/>
    </row>
    <row r="117" spans="1:19" ht="13.5" customHeight="1">
      <c r="A117" s="48"/>
      <c r="B117" s="14"/>
      <c r="C117" s="14"/>
      <c r="D117" s="14" t="s">
        <v>97</v>
      </c>
      <c r="E117" s="14" t="s">
        <v>25</v>
      </c>
      <c r="F117" s="31">
        <v>1</v>
      </c>
      <c r="G117" s="39"/>
      <c r="H117" s="62">
        <f t="shared" si="1"/>
        <v>0</v>
      </c>
      <c r="I117" s="50"/>
      <c r="K117" s="37"/>
      <c r="L117" s="37"/>
      <c r="M117" s="37"/>
      <c r="N117" s="37"/>
      <c r="O117" s="37"/>
      <c r="P117" s="37"/>
      <c r="Q117" s="37"/>
      <c r="R117" s="37"/>
      <c r="S117" s="37"/>
    </row>
    <row r="118" spans="1:19" ht="13.5" customHeight="1">
      <c r="A118" s="49"/>
      <c r="B118" s="17"/>
      <c r="C118" s="17"/>
      <c r="D118" s="14" t="s">
        <v>124</v>
      </c>
      <c r="E118" s="14" t="s">
        <v>25</v>
      </c>
      <c r="F118" s="31">
        <v>1</v>
      </c>
      <c r="G118" s="39"/>
      <c r="H118" s="62">
        <f t="shared" si="1"/>
        <v>0</v>
      </c>
      <c r="I118" s="60"/>
      <c r="K118" s="37"/>
      <c r="L118" s="37"/>
      <c r="M118" s="37"/>
      <c r="N118" s="37"/>
      <c r="O118" s="37"/>
      <c r="P118" s="37"/>
      <c r="Q118" s="37"/>
      <c r="R118" s="37"/>
      <c r="S118" s="37"/>
    </row>
    <row r="119" spans="1:19" ht="13.5" customHeight="1">
      <c r="A119" s="49"/>
      <c r="B119" s="17"/>
      <c r="C119" s="17"/>
      <c r="D119" s="14" t="s">
        <v>125</v>
      </c>
      <c r="E119" s="14" t="s">
        <v>25</v>
      </c>
      <c r="F119" s="31">
        <v>1</v>
      </c>
      <c r="G119" s="39"/>
      <c r="H119" s="62">
        <f t="shared" si="1"/>
        <v>0</v>
      </c>
      <c r="I119" s="60"/>
      <c r="K119" s="37"/>
      <c r="L119" s="37"/>
      <c r="M119" s="37"/>
      <c r="N119" s="37"/>
      <c r="O119" s="37"/>
      <c r="P119" s="37"/>
      <c r="Q119" s="37"/>
      <c r="R119" s="37"/>
      <c r="S119" s="37"/>
    </row>
    <row r="120" spans="1:19" ht="13.5" customHeight="1">
      <c r="A120" s="49"/>
      <c r="B120" s="17"/>
      <c r="C120" s="17"/>
      <c r="D120" s="14" t="s">
        <v>126</v>
      </c>
      <c r="E120" s="14" t="s">
        <v>25</v>
      </c>
      <c r="F120" s="31">
        <v>1</v>
      </c>
      <c r="G120" s="39"/>
      <c r="H120" s="62">
        <f t="shared" si="1"/>
        <v>0</v>
      </c>
      <c r="I120" s="60"/>
      <c r="K120" s="37"/>
      <c r="L120" s="37"/>
      <c r="M120" s="37"/>
      <c r="N120" s="37"/>
      <c r="O120" s="37"/>
      <c r="P120" s="37"/>
      <c r="Q120" s="37"/>
      <c r="R120" s="37"/>
      <c r="S120" s="37"/>
    </row>
    <row r="121" spans="1:19" ht="13.5" customHeight="1">
      <c r="A121" s="49"/>
      <c r="B121" s="17"/>
      <c r="C121" s="17"/>
      <c r="D121" s="14" t="s">
        <v>115</v>
      </c>
      <c r="E121" s="14" t="s">
        <v>25</v>
      </c>
      <c r="F121" s="31">
        <v>1</v>
      </c>
      <c r="G121" s="39"/>
      <c r="H121" s="62">
        <f t="shared" si="1"/>
        <v>0</v>
      </c>
      <c r="I121" s="60"/>
      <c r="K121" s="37"/>
      <c r="L121" s="37"/>
      <c r="M121" s="37"/>
      <c r="N121" s="37"/>
      <c r="O121" s="37"/>
      <c r="P121" s="37"/>
      <c r="Q121" s="37"/>
      <c r="R121" s="37"/>
      <c r="S121" s="37"/>
    </row>
    <row r="122" spans="1:19" ht="13.5" customHeight="1">
      <c r="A122" s="46">
        <v>19</v>
      </c>
      <c r="B122" s="16">
        <v>790</v>
      </c>
      <c r="C122" s="16" t="s">
        <v>45</v>
      </c>
      <c r="D122" s="16" t="s">
        <v>127</v>
      </c>
      <c r="E122" s="16" t="s">
        <v>78</v>
      </c>
      <c r="F122" s="47">
        <f>SUM(F123)</f>
        <v>1</v>
      </c>
      <c r="G122" s="15">
        <f>SUM(H125:H134)</f>
        <v>0</v>
      </c>
      <c r="H122" s="15">
        <f>F122*G122</f>
        <v>0</v>
      </c>
      <c r="I122" s="30" t="s">
        <v>54</v>
      </c>
      <c r="K122" s="37"/>
      <c r="L122" s="37"/>
      <c r="M122" s="37"/>
      <c r="N122" s="37"/>
      <c r="O122" s="37"/>
      <c r="P122" s="37"/>
      <c r="Q122" s="37"/>
      <c r="R122" s="37"/>
      <c r="S122" s="37"/>
    </row>
    <row r="123" spans="1:19" ht="13.5" customHeight="1">
      <c r="A123" s="48"/>
      <c r="B123" s="14"/>
      <c r="C123" s="14"/>
      <c r="D123" s="14" t="s">
        <v>50</v>
      </c>
      <c r="E123" s="14"/>
      <c r="F123" s="31">
        <v>1</v>
      </c>
      <c r="G123" s="38"/>
      <c r="H123" s="62"/>
      <c r="I123" s="60"/>
      <c r="K123" s="37"/>
      <c r="L123" s="37"/>
      <c r="M123" s="37"/>
      <c r="N123" s="37"/>
      <c r="O123" s="37"/>
      <c r="P123" s="37"/>
      <c r="Q123" s="37"/>
      <c r="R123" s="37"/>
      <c r="S123" s="37"/>
    </row>
    <row r="124" spans="1:19" ht="13.5" customHeight="1">
      <c r="A124" s="48"/>
      <c r="B124" s="14"/>
      <c r="C124" s="14"/>
      <c r="D124" s="14" t="s">
        <v>51</v>
      </c>
      <c r="E124" s="14"/>
      <c r="F124" s="31"/>
      <c r="G124" s="38"/>
      <c r="H124" s="62"/>
      <c r="I124" s="60"/>
      <c r="K124" s="37"/>
      <c r="L124" s="37"/>
      <c r="M124" s="37"/>
      <c r="N124" s="37"/>
      <c r="O124" s="37"/>
      <c r="P124" s="37"/>
      <c r="Q124" s="37"/>
      <c r="R124" s="37"/>
      <c r="S124" s="37"/>
    </row>
    <row r="125" spans="1:19" ht="13.5" customHeight="1">
      <c r="A125" s="48"/>
      <c r="B125" s="14"/>
      <c r="C125" s="14"/>
      <c r="D125" s="14" t="s">
        <v>94</v>
      </c>
      <c r="E125" s="14" t="s">
        <v>25</v>
      </c>
      <c r="F125" s="31">
        <v>1</v>
      </c>
      <c r="G125" s="39"/>
      <c r="H125" s="62">
        <f t="shared" ref="H125:H134" si="2">F125*G125</f>
        <v>0</v>
      </c>
      <c r="I125" s="50"/>
      <c r="K125" s="37"/>
      <c r="L125" s="37"/>
      <c r="M125" s="37"/>
      <c r="N125" s="37"/>
      <c r="O125" s="37"/>
      <c r="P125" s="37"/>
      <c r="Q125" s="37"/>
      <c r="R125" s="37"/>
      <c r="S125" s="37"/>
    </row>
    <row r="126" spans="1:19" ht="13.5" customHeight="1">
      <c r="A126" s="49"/>
      <c r="B126" s="17"/>
      <c r="C126" s="17"/>
      <c r="D126" s="14" t="s">
        <v>95</v>
      </c>
      <c r="E126" s="14" t="s">
        <v>25</v>
      </c>
      <c r="F126" s="31">
        <v>1</v>
      </c>
      <c r="G126" s="39"/>
      <c r="H126" s="62">
        <f t="shared" si="2"/>
        <v>0</v>
      </c>
      <c r="I126" s="60"/>
      <c r="K126" s="37"/>
      <c r="L126" s="37"/>
      <c r="M126" s="37"/>
      <c r="N126" s="37"/>
      <c r="O126" s="37"/>
      <c r="P126" s="37"/>
      <c r="Q126" s="37"/>
      <c r="R126" s="37"/>
      <c r="S126" s="37"/>
    </row>
    <row r="127" spans="1:19" ht="13.5" customHeight="1">
      <c r="A127" s="49"/>
      <c r="B127" s="17"/>
      <c r="C127" s="17"/>
      <c r="D127" s="14" t="s">
        <v>96</v>
      </c>
      <c r="E127" s="14" t="s">
        <v>25</v>
      </c>
      <c r="F127" s="31">
        <v>1</v>
      </c>
      <c r="G127" s="39"/>
      <c r="H127" s="62">
        <f t="shared" si="2"/>
        <v>0</v>
      </c>
      <c r="I127" s="60"/>
      <c r="K127" s="37"/>
      <c r="L127" s="37"/>
      <c r="M127" s="37"/>
      <c r="N127" s="37"/>
      <c r="O127" s="37"/>
      <c r="P127" s="37"/>
      <c r="Q127" s="37"/>
      <c r="R127" s="37"/>
      <c r="S127" s="37"/>
    </row>
    <row r="128" spans="1:19" ht="13.5" customHeight="1">
      <c r="A128" s="48"/>
      <c r="B128" s="14"/>
      <c r="C128" s="14"/>
      <c r="D128" s="14" t="s">
        <v>97</v>
      </c>
      <c r="E128" s="14" t="s">
        <v>25</v>
      </c>
      <c r="F128" s="31">
        <v>1</v>
      </c>
      <c r="G128" s="39"/>
      <c r="H128" s="62">
        <f t="shared" si="2"/>
        <v>0</v>
      </c>
      <c r="I128" s="50"/>
      <c r="K128" s="37"/>
      <c r="L128" s="37"/>
      <c r="M128" s="37"/>
      <c r="N128" s="37"/>
      <c r="O128" s="37"/>
      <c r="P128" s="37"/>
      <c r="Q128" s="37"/>
      <c r="R128" s="37"/>
      <c r="S128" s="37"/>
    </row>
    <row r="129" spans="1:19" ht="13.5" customHeight="1">
      <c r="A129" s="49"/>
      <c r="B129" s="17"/>
      <c r="C129" s="17"/>
      <c r="D129" s="14" t="s">
        <v>99</v>
      </c>
      <c r="E129" s="14" t="s">
        <v>25</v>
      </c>
      <c r="F129" s="31">
        <v>1</v>
      </c>
      <c r="G129" s="39"/>
      <c r="H129" s="62">
        <f t="shared" si="2"/>
        <v>0</v>
      </c>
      <c r="I129" s="60"/>
      <c r="K129" s="37"/>
      <c r="L129" s="37"/>
      <c r="M129" s="37"/>
      <c r="N129" s="37"/>
      <c r="O129" s="37"/>
      <c r="P129" s="37"/>
      <c r="Q129" s="37"/>
      <c r="R129" s="37"/>
      <c r="S129" s="37"/>
    </row>
    <row r="130" spans="1:19" ht="13.5" customHeight="1">
      <c r="A130" s="49"/>
      <c r="B130" s="17"/>
      <c r="C130" s="17"/>
      <c r="D130" s="14" t="s">
        <v>100</v>
      </c>
      <c r="E130" s="14" t="s">
        <v>25</v>
      </c>
      <c r="F130" s="31">
        <v>1</v>
      </c>
      <c r="G130" s="39"/>
      <c r="H130" s="62">
        <f t="shared" si="2"/>
        <v>0</v>
      </c>
      <c r="I130" s="60"/>
      <c r="K130" s="37"/>
      <c r="L130" s="37"/>
      <c r="M130" s="37"/>
      <c r="N130" s="37"/>
      <c r="O130" s="37"/>
      <c r="P130" s="37"/>
      <c r="Q130" s="37"/>
      <c r="R130" s="37"/>
      <c r="S130" s="37"/>
    </row>
    <row r="131" spans="1:19" ht="13.5" customHeight="1">
      <c r="A131" s="49"/>
      <c r="B131" s="17"/>
      <c r="C131" s="17"/>
      <c r="D131" s="14" t="s">
        <v>124</v>
      </c>
      <c r="E131" s="14" t="s">
        <v>25</v>
      </c>
      <c r="F131" s="31">
        <v>1</v>
      </c>
      <c r="G131" s="39"/>
      <c r="H131" s="62">
        <f t="shared" si="2"/>
        <v>0</v>
      </c>
      <c r="I131" s="60"/>
      <c r="K131" s="37"/>
      <c r="L131" s="37"/>
      <c r="M131" s="37"/>
      <c r="N131" s="37"/>
      <c r="O131" s="37"/>
      <c r="P131" s="37"/>
      <c r="Q131" s="37"/>
      <c r="R131" s="37"/>
      <c r="S131" s="37"/>
    </row>
    <row r="132" spans="1:19" ht="13.5" customHeight="1">
      <c r="A132" s="49"/>
      <c r="B132" s="17"/>
      <c r="C132" s="17"/>
      <c r="D132" s="14" t="s">
        <v>125</v>
      </c>
      <c r="E132" s="14" t="s">
        <v>25</v>
      </c>
      <c r="F132" s="31">
        <v>1</v>
      </c>
      <c r="G132" s="39"/>
      <c r="H132" s="62">
        <f t="shared" si="2"/>
        <v>0</v>
      </c>
      <c r="I132" s="60"/>
      <c r="K132" s="37"/>
      <c r="L132" s="37"/>
      <c r="M132" s="37"/>
      <c r="N132" s="37"/>
      <c r="O132" s="37"/>
      <c r="P132" s="37"/>
      <c r="Q132" s="37"/>
      <c r="R132" s="37"/>
      <c r="S132" s="37"/>
    </row>
    <row r="133" spans="1:19" ht="13.5" customHeight="1">
      <c r="A133" s="49"/>
      <c r="B133" s="17"/>
      <c r="C133" s="17"/>
      <c r="D133" s="14" t="s">
        <v>126</v>
      </c>
      <c r="E133" s="14" t="s">
        <v>25</v>
      </c>
      <c r="F133" s="31">
        <v>1</v>
      </c>
      <c r="G133" s="39"/>
      <c r="H133" s="62">
        <f t="shared" si="2"/>
        <v>0</v>
      </c>
      <c r="I133" s="60"/>
      <c r="K133" s="37"/>
      <c r="L133" s="37"/>
      <c r="M133" s="37"/>
      <c r="N133" s="37"/>
      <c r="O133" s="37"/>
      <c r="P133" s="37"/>
      <c r="Q133" s="37"/>
      <c r="R133" s="37"/>
      <c r="S133" s="37"/>
    </row>
    <row r="134" spans="1:19" ht="13.5" customHeight="1">
      <c r="A134" s="49"/>
      <c r="B134" s="17"/>
      <c r="C134" s="17"/>
      <c r="D134" s="14" t="s">
        <v>115</v>
      </c>
      <c r="E134" s="14" t="s">
        <v>25</v>
      </c>
      <c r="F134" s="31">
        <v>1</v>
      </c>
      <c r="G134" s="39"/>
      <c r="H134" s="62">
        <f t="shared" si="2"/>
        <v>0</v>
      </c>
      <c r="I134" s="60"/>
      <c r="K134" s="37"/>
      <c r="L134" s="37"/>
      <c r="M134" s="37"/>
      <c r="N134" s="37"/>
      <c r="O134" s="37"/>
      <c r="P134" s="37"/>
      <c r="Q134" s="37"/>
      <c r="R134" s="37"/>
      <c r="S134" s="37"/>
    </row>
    <row r="135" spans="1:19" ht="13.5" customHeight="1">
      <c r="A135" s="46">
        <v>20</v>
      </c>
      <c r="B135" s="16">
        <v>790</v>
      </c>
      <c r="C135" s="16" t="s">
        <v>46</v>
      </c>
      <c r="D135" s="16" t="s">
        <v>128</v>
      </c>
      <c r="E135" s="16" t="s">
        <v>78</v>
      </c>
      <c r="F135" s="47">
        <f>SUM(F136)</f>
        <v>1</v>
      </c>
      <c r="G135" s="15">
        <f>SUM(H138:H146)</f>
        <v>0</v>
      </c>
      <c r="H135" s="15">
        <f>F135*G135</f>
        <v>0</v>
      </c>
      <c r="I135" s="30" t="s">
        <v>54</v>
      </c>
      <c r="K135" s="37"/>
      <c r="L135" s="37"/>
      <c r="M135" s="37"/>
      <c r="N135" s="37"/>
      <c r="O135" s="37"/>
      <c r="P135" s="37"/>
      <c r="Q135" s="37"/>
      <c r="R135" s="37"/>
      <c r="S135" s="37"/>
    </row>
    <row r="136" spans="1:19" ht="13.5" customHeight="1">
      <c r="A136" s="48"/>
      <c r="B136" s="14"/>
      <c r="C136" s="14"/>
      <c r="D136" s="14" t="s">
        <v>50</v>
      </c>
      <c r="E136" s="14"/>
      <c r="F136" s="31">
        <v>1</v>
      </c>
      <c r="G136" s="38"/>
      <c r="H136" s="62"/>
      <c r="I136" s="60"/>
      <c r="K136" s="37"/>
      <c r="L136" s="37"/>
      <c r="M136" s="37"/>
      <c r="N136" s="37"/>
      <c r="O136" s="37"/>
      <c r="P136" s="37"/>
      <c r="Q136" s="37"/>
      <c r="R136" s="37"/>
      <c r="S136" s="37"/>
    </row>
    <row r="137" spans="1:19" ht="13.5" customHeight="1">
      <c r="A137" s="48"/>
      <c r="B137" s="14"/>
      <c r="C137" s="14"/>
      <c r="D137" s="14" t="s">
        <v>51</v>
      </c>
      <c r="E137" s="14"/>
      <c r="F137" s="31"/>
      <c r="G137" s="38"/>
      <c r="H137" s="62"/>
      <c r="I137" s="60"/>
      <c r="K137" s="37"/>
      <c r="L137" s="37"/>
      <c r="M137" s="37"/>
      <c r="N137" s="37"/>
      <c r="O137" s="37"/>
      <c r="P137" s="37"/>
      <c r="Q137" s="37"/>
      <c r="R137" s="37"/>
      <c r="S137" s="37"/>
    </row>
    <row r="138" spans="1:19" ht="13.5" customHeight="1">
      <c r="A138" s="48"/>
      <c r="B138" s="14"/>
      <c r="C138" s="14"/>
      <c r="D138" s="14" t="s">
        <v>94</v>
      </c>
      <c r="E138" s="14" t="s">
        <v>25</v>
      </c>
      <c r="F138" s="31">
        <v>1</v>
      </c>
      <c r="G138" s="39"/>
      <c r="H138" s="62">
        <f t="shared" ref="H138:H146" si="3">F138*G138</f>
        <v>0</v>
      </c>
      <c r="I138" s="50"/>
      <c r="K138" s="37"/>
      <c r="L138" s="37"/>
      <c r="M138" s="37"/>
      <c r="N138" s="37"/>
      <c r="O138" s="37"/>
      <c r="P138" s="37"/>
      <c r="Q138" s="37"/>
      <c r="R138" s="37"/>
      <c r="S138" s="37"/>
    </row>
    <row r="139" spans="1:19" ht="13.5" customHeight="1">
      <c r="A139" s="49"/>
      <c r="B139" s="17"/>
      <c r="C139" s="17"/>
      <c r="D139" s="14" t="s">
        <v>95</v>
      </c>
      <c r="E139" s="14" t="s">
        <v>25</v>
      </c>
      <c r="F139" s="31">
        <v>1</v>
      </c>
      <c r="G139" s="39"/>
      <c r="H139" s="62">
        <f t="shared" si="3"/>
        <v>0</v>
      </c>
      <c r="I139" s="60"/>
      <c r="K139" s="37"/>
      <c r="L139" s="37"/>
      <c r="M139" s="37"/>
      <c r="N139" s="37"/>
      <c r="O139" s="37"/>
      <c r="P139" s="37"/>
      <c r="Q139" s="37"/>
      <c r="R139" s="37"/>
      <c r="S139" s="37"/>
    </row>
    <row r="140" spans="1:19" ht="13.5" customHeight="1">
      <c r="A140" s="49"/>
      <c r="B140" s="17"/>
      <c r="C140" s="17"/>
      <c r="D140" s="14" t="s">
        <v>96</v>
      </c>
      <c r="E140" s="14" t="s">
        <v>25</v>
      </c>
      <c r="F140" s="31">
        <v>1</v>
      </c>
      <c r="G140" s="39"/>
      <c r="H140" s="62">
        <f t="shared" si="3"/>
        <v>0</v>
      </c>
      <c r="I140" s="60"/>
      <c r="K140" s="37"/>
      <c r="L140" s="37"/>
      <c r="M140" s="37"/>
      <c r="N140" s="37"/>
      <c r="O140" s="37"/>
      <c r="P140" s="37"/>
      <c r="Q140" s="37"/>
      <c r="R140" s="37"/>
      <c r="S140" s="37"/>
    </row>
    <row r="141" spans="1:19" ht="13.5" customHeight="1">
      <c r="A141" s="48"/>
      <c r="B141" s="14"/>
      <c r="C141" s="14"/>
      <c r="D141" s="14" t="s">
        <v>129</v>
      </c>
      <c r="E141" s="14" t="s">
        <v>25</v>
      </c>
      <c r="F141" s="31">
        <v>1</v>
      </c>
      <c r="G141" s="39"/>
      <c r="H141" s="62">
        <f t="shared" si="3"/>
        <v>0</v>
      </c>
      <c r="I141" s="50"/>
      <c r="K141" s="37"/>
      <c r="L141" s="37"/>
      <c r="M141" s="37"/>
      <c r="N141" s="37"/>
      <c r="O141" s="37"/>
      <c r="P141" s="37"/>
      <c r="Q141" s="37"/>
      <c r="R141" s="37"/>
      <c r="S141" s="37"/>
    </row>
    <row r="142" spans="1:19" ht="13.5" customHeight="1">
      <c r="A142" s="49"/>
      <c r="B142" s="17"/>
      <c r="C142" s="17"/>
      <c r="D142" s="14" t="s">
        <v>87</v>
      </c>
      <c r="E142" s="14" t="s">
        <v>25</v>
      </c>
      <c r="F142" s="31">
        <v>2</v>
      </c>
      <c r="G142" s="39"/>
      <c r="H142" s="62">
        <f t="shared" si="3"/>
        <v>0</v>
      </c>
      <c r="I142" s="60"/>
      <c r="K142" s="37"/>
      <c r="L142" s="37"/>
      <c r="M142" s="37"/>
      <c r="N142" s="37"/>
      <c r="O142" s="37"/>
      <c r="P142" s="37"/>
      <c r="Q142" s="37"/>
      <c r="R142" s="37"/>
      <c r="S142" s="37"/>
    </row>
    <row r="143" spans="1:19" ht="13.5" customHeight="1">
      <c r="A143" s="49"/>
      <c r="B143" s="17"/>
      <c r="C143" s="17"/>
      <c r="D143" s="14" t="s">
        <v>130</v>
      </c>
      <c r="E143" s="14" t="s">
        <v>25</v>
      </c>
      <c r="F143" s="31">
        <v>1</v>
      </c>
      <c r="G143" s="39"/>
      <c r="H143" s="62">
        <f t="shared" si="3"/>
        <v>0</v>
      </c>
      <c r="I143" s="60"/>
      <c r="K143" s="37"/>
      <c r="L143" s="37"/>
      <c r="M143" s="37"/>
      <c r="N143" s="37"/>
      <c r="O143" s="37"/>
      <c r="P143" s="37"/>
      <c r="Q143" s="37"/>
      <c r="R143" s="37"/>
      <c r="S143" s="37"/>
    </row>
    <row r="144" spans="1:19" ht="26.25" customHeight="1">
      <c r="A144" s="49"/>
      <c r="B144" s="17"/>
      <c r="C144" s="17"/>
      <c r="D144" s="14" t="s">
        <v>131</v>
      </c>
      <c r="E144" s="14" t="s">
        <v>25</v>
      </c>
      <c r="F144" s="31">
        <v>1</v>
      </c>
      <c r="G144" s="39"/>
      <c r="H144" s="62">
        <f t="shared" si="3"/>
        <v>0</v>
      </c>
      <c r="I144" s="60"/>
      <c r="K144" s="37"/>
      <c r="L144" s="37"/>
      <c r="M144" s="37"/>
      <c r="N144" s="37"/>
      <c r="O144" s="37"/>
      <c r="P144" s="37"/>
      <c r="Q144" s="37"/>
      <c r="R144" s="37"/>
      <c r="S144" s="37"/>
    </row>
    <row r="145" spans="1:19" ht="27" customHeight="1">
      <c r="A145" s="49"/>
      <c r="B145" s="17"/>
      <c r="C145" s="17"/>
      <c r="D145" s="14" t="s">
        <v>132</v>
      </c>
      <c r="E145" s="14" t="s">
        <v>25</v>
      </c>
      <c r="F145" s="31">
        <v>1</v>
      </c>
      <c r="G145" s="39"/>
      <c r="H145" s="62">
        <f t="shared" si="3"/>
        <v>0</v>
      </c>
      <c r="I145" s="60"/>
      <c r="K145" s="37"/>
      <c r="L145" s="37"/>
      <c r="M145" s="37"/>
      <c r="N145" s="37"/>
      <c r="O145" s="37"/>
      <c r="P145" s="37"/>
      <c r="Q145" s="37"/>
      <c r="R145" s="37"/>
      <c r="S145" s="37"/>
    </row>
    <row r="146" spans="1:19" ht="13.5" customHeight="1">
      <c r="A146" s="49"/>
      <c r="B146" s="17"/>
      <c r="C146" s="17"/>
      <c r="D146" s="14" t="s">
        <v>90</v>
      </c>
      <c r="E146" s="14" t="s">
        <v>25</v>
      </c>
      <c r="F146" s="31">
        <v>1</v>
      </c>
      <c r="G146" s="39"/>
      <c r="H146" s="62">
        <f t="shared" si="3"/>
        <v>0</v>
      </c>
      <c r="I146" s="60"/>
      <c r="K146" s="37"/>
      <c r="L146" s="37"/>
      <c r="M146" s="37"/>
      <c r="N146" s="37"/>
      <c r="O146" s="37"/>
      <c r="P146" s="37"/>
      <c r="Q146" s="37"/>
      <c r="R146" s="37"/>
      <c r="S146" s="37"/>
    </row>
    <row r="147" spans="1:19" ht="27" customHeight="1">
      <c r="A147" s="46">
        <v>21</v>
      </c>
      <c r="B147" s="16">
        <v>790</v>
      </c>
      <c r="C147" s="16" t="s">
        <v>47</v>
      </c>
      <c r="D147" s="16" t="s">
        <v>133</v>
      </c>
      <c r="E147" s="16" t="s">
        <v>78</v>
      </c>
      <c r="F147" s="47">
        <f>SUM(F148)</f>
        <v>1</v>
      </c>
      <c r="G147" s="15">
        <f>SUM(H150:H152)</f>
        <v>0</v>
      </c>
      <c r="H147" s="15">
        <f>F147*G147</f>
        <v>0</v>
      </c>
      <c r="I147" s="30" t="s">
        <v>54</v>
      </c>
      <c r="K147" s="37"/>
      <c r="L147" s="37"/>
      <c r="M147" s="37"/>
      <c r="N147" s="37"/>
      <c r="O147" s="37"/>
      <c r="P147" s="37"/>
      <c r="Q147" s="37"/>
      <c r="R147" s="37"/>
      <c r="S147" s="37"/>
    </row>
    <row r="148" spans="1:19" ht="13.5" customHeight="1">
      <c r="A148" s="48"/>
      <c r="B148" s="14"/>
      <c r="C148" s="14"/>
      <c r="D148" s="14" t="s">
        <v>50</v>
      </c>
      <c r="E148" s="14"/>
      <c r="F148" s="31">
        <v>1</v>
      </c>
      <c r="G148" s="38"/>
      <c r="H148" s="62"/>
      <c r="I148" s="60"/>
      <c r="K148" s="37"/>
      <c r="L148" s="37"/>
      <c r="M148" s="37"/>
      <c r="N148" s="37"/>
      <c r="O148" s="37"/>
      <c r="P148" s="37"/>
      <c r="Q148" s="37"/>
      <c r="R148" s="37"/>
      <c r="S148" s="37"/>
    </row>
    <row r="149" spans="1:19" ht="13.5" customHeight="1">
      <c r="A149" s="48"/>
      <c r="B149" s="14"/>
      <c r="C149" s="14"/>
      <c r="D149" s="14" t="s">
        <v>51</v>
      </c>
      <c r="E149" s="14"/>
      <c r="F149" s="31"/>
      <c r="G149" s="38"/>
      <c r="H149" s="62"/>
      <c r="I149" s="60"/>
      <c r="K149" s="37"/>
      <c r="L149" s="37"/>
      <c r="M149" s="37"/>
      <c r="N149" s="37"/>
      <c r="O149" s="37"/>
      <c r="P149" s="37"/>
      <c r="Q149" s="37"/>
      <c r="R149" s="37"/>
      <c r="S149" s="37"/>
    </row>
    <row r="150" spans="1:19" ht="13.5" customHeight="1">
      <c r="A150" s="48"/>
      <c r="B150" s="14"/>
      <c r="C150" s="14"/>
      <c r="D150" s="14" t="s">
        <v>134</v>
      </c>
      <c r="E150" s="14" t="s">
        <v>25</v>
      </c>
      <c r="F150" s="31">
        <v>30</v>
      </c>
      <c r="G150" s="39"/>
      <c r="H150" s="62">
        <f>F150*G150</f>
        <v>0</v>
      </c>
      <c r="I150" s="50"/>
      <c r="K150" s="37"/>
      <c r="L150" s="37"/>
      <c r="M150" s="37"/>
      <c r="N150" s="37"/>
      <c r="O150" s="37"/>
      <c r="P150" s="37"/>
      <c r="Q150" s="37"/>
      <c r="R150" s="37"/>
      <c r="S150" s="37"/>
    </row>
    <row r="151" spans="1:19" ht="13.5" customHeight="1">
      <c r="A151" s="49"/>
      <c r="B151" s="17"/>
      <c r="C151" s="17"/>
      <c r="D151" s="14" t="s">
        <v>135</v>
      </c>
      <c r="E151" s="14" t="s">
        <v>25</v>
      </c>
      <c r="F151" s="31">
        <v>4</v>
      </c>
      <c r="G151" s="39"/>
      <c r="H151" s="62">
        <f>F151*G151</f>
        <v>0</v>
      </c>
      <c r="I151" s="60"/>
      <c r="K151" s="37"/>
      <c r="L151" s="37"/>
      <c r="M151" s="37"/>
      <c r="N151" s="37"/>
      <c r="O151" s="37"/>
      <c r="P151" s="37"/>
      <c r="Q151" s="37"/>
      <c r="R151" s="37"/>
      <c r="S151" s="37"/>
    </row>
    <row r="152" spans="1:19" ht="13.5" customHeight="1">
      <c r="A152" s="49"/>
      <c r="B152" s="17"/>
      <c r="C152" s="17"/>
      <c r="D152" s="14" t="s">
        <v>82</v>
      </c>
      <c r="E152" s="14" t="s">
        <v>25</v>
      </c>
      <c r="F152" s="31">
        <v>1</v>
      </c>
      <c r="G152" s="39"/>
      <c r="H152" s="62">
        <f>F152*G152</f>
        <v>0</v>
      </c>
      <c r="I152" s="60"/>
      <c r="K152" s="37"/>
      <c r="L152" s="37"/>
      <c r="M152" s="37"/>
      <c r="N152" s="37"/>
      <c r="O152" s="37"/>
      <c r="P152" s="37"/>
      <c r="Q152" s="37"/>
      <c r="R152" s="37"/>
      <c r="S152" s="37"/>
    </row>
    <row r="153" spans="1:19" ht="27" customHeight="1">
      <c r="A153" s="46">
        <v>22</v>
      </c>
      <c r="B153" s="16">
        <v>790</v>
      </c>
      <c r="C153" s="16" t="s">
        <v>48</v>
      </c>
      <c r="D153" s="16" t="s">
        <v>136</v>
      </c>
      <c r="E153" s="16" t="s">
        <v>78</v>
      </c>
      <c r="F153" s="47">
        <f>SUM(F154)</f>
        <v>1</v>
      </c>
      <c r="G153" s="15">
        <f>SUM(H156:H158)</f>
        <v>0</v>
      </c>
      <c r="H153" s="15">
        <f>F153*G153</f>
        <v>0</v>
      </c>
      <c r="I153" s="30" t="s">
        <v>54</v>
      </c>
      <c r="K153" s="37"/>
      <c r="L153" s="37"/>
      <c r="M153" s="37"/>
      <c r="N153" s="37"/>
      <c r="O153" s="37"/>
      <c r="P153" s="37"/>
      <c r="Q153" s="37"/>
      <c r="R153" s="37"/>
      <c r="S153" s="37"/>
    </row>
    <row r="154" spans="1:19" ht="13.5" customHeight="1">
      <c r="A154" s="48"/>
      <c r="B154" s="14"/>
      <c r="C154" s="14"/>
      <c r="D154" s="14" t="s">
        <v>50</v>
      </c>
      <c r="E154" s="14"/>
      <c r="F154" s="31">
        <v>1</v>
      </c>
      <c r="G154" s="38"/>
      <c r="H154" s="62"/>
      <c r="I154" s="60"/>
      <c r="K154" s="37"/>
      <c r="L154" s="37"/>
      <c r="M154" s="37"/>
      <c r="N154" s="37"/>
      <c r="O154" s="37"/>
      <c r="P154" s="37"/>
      <c r="Q154" s="37"/>
      <c r="R154" s="37"/>
      <c r="S154" s="37"/>
    </row>
    <row r="155" spans="1:19" ht="13.5" customHeight="1">
      <c r="A155" s="48"/>
      <c r="B155" s="14"/>
      <c r="C155" s="14"/>
      <c r="D155" s="14" t="s">
        <v>51</v>
      </c>
      <c r="E155" s="14"/>
      <c r="F155" s="31"/>
      <c r="G155" s="38"/>
      <c r="H155" s="62"/>
      <c r="I155" s="60"/>
      <c r="K155" s="37"/>
      <c r="L155" s="37"/>
      <c r="M155" s="37"/>
      <c r="N155" s="37"/>
      <c r="O155" s="37"/>
      <c r="P155" s="37"/>
      <c r="Q155" s="37"/>
      <c r="R155" s="37"/>
      <c r="S155" s="37"/>
    </row>
    <row r="156" spans="1:19" ht="13.5" customHeight="1">
      <c r="A156" s="48"/>
      <c r="B156" s="14"/>
      <c r="C156" s="14"/>
      <c r="D156" s="14" t="s">
        <v>134</v>
      </c>
      <c r="E156" s="14" t="s">
        <v>25</v>
      </c>
      <c r="F156" s="31">
        <v>30</v>
      </c>
      <c r="G156" s="39"/>
      <c r="H156" s="62">
        <f>F156*G156</f>
        <v>0</v>
      </c>
      <c r="I156" s="50"/>
      <c r="K156" s="37"/>
      <c r="L156" s="37"/>
      <c r="M156" s="37"/>
      <c r="N156" s="37"/>
      <c r="O156" s="37"/>
      <c r="P156" s="37"/>
      <c r="Q156" s="37"/>
      <c r="R156" s="37"/>
      <c r="S156" s="37"/>
    </row>
    <row r="157" spans="1:19" ht="13.5" customHeight="1">
      <c r="A157" s="49"/>
      <c r="B157" s="17"/>
      <c r="C157" s="17"/>
      <c r="D157" s="14" t="s">
        <v>135</v>
      </c>
      <c r="E157" s="14" t="s">
        <v>25</v>
      </c>
      <c r="F157" s="31">
        <v>4</v>
      </c>
      <c r="G157" s="39"/>
      <c r="H157" s="62">
        <f>F157*G157</f>
        <v>0</v>
      </c>
      <c r="I157" s="60"/>
      <c r="K157" s="37"/>
      <c r="L157" s="37"/>
      <c r="M157" s="37"/>
      <c r="N157" s="37"/>
      <c r="O157" s="37"/>
      <c r="P157" s="37"/>
      <c r="Q157" s="37"/>
      <c r="R157" s="37"/>
      <c r="S157" s="37"/>
    </row>
    <row r="158" spans="1:19" ht="13.5" customHeight="1">
      <c r="A158" s="49"/>
      <c r="B158" s="17"/>
      <c r="C158" s="17"/>
      <c r="D158" s="14" t="s">
        <v>82</v>
      </c>
      <c r="E158" s="14" t="s">
        <v>25</v>
      </c>
      <c r="F158" s="31">
        <v>1</v>
      </c>
      <c r="G158" s="39"/>
      <c r="H158" s="62">
        <f>F158*G158</f>
        <v>0</v>
      </c>
      <c r="I158" s="60"/>
      <c r="K158" s="37"/>
      <c r="L158" s="37"/>
      <c r="M158" s="37"/>
      <c r="N158" s="37"/>
      <c r="O158" s="37"/>
      <c r="P158" s="37"/>
      <c r="Q158" s="37"/>
      <c r="R158" s="37"/>
      <c r="S158" s="37"/>
    </row>
    <row r="159" spans="1:19" ht="27" customHeight="1">
      <c r="A159" s="46">
        <v>23</v>
      </c>
      <c r="B159" s="16">
        <v>790</v>
      </c>
      <c r="C159" s="16" t="s">
        <v>56</v>
      </c>
      <c r="D159" s="16" t="s">
        <v>137</v>
      </c>
      <c r="E159" s="16" t="s">
        <v>78</v>
      </c>
      <c r="F159" s="47">
        <f>SUM(F160)</f>
        <v>1</v>
      </c>
      <c r="G159" s="15">
        <f>SUM(H162:H164)</f>
        <v>0</v>
      </c>
      <c r="H159" s="15">
        <f>F159*G159</f>
        <v>0</v>
      </c>
      <c r="I159" s="30" t="s">
        <v>54</v>
      </c>
      <c r="K159" s="37"/>
      <c r="L159" s="37"/>
      <c r="M159" s="37"/>
      <c r="N159" s="37"/>
      <c r="O159" s="37"/>
      <c r="P159" s="37"/>
      <c r="Q159" s="37"/>
      <c r="R159" s="37"/>
      <c r="S159" s="37"/>
    </row>
    <row r="160" spans="1:19" ht="13.5" customHeight="1">
      <c r="A160" s="48"/>
      <c r="B160" s="14"/>
      <c r="C160" s="14"/>
      <c r="D160" s="14" t="s">
        <v>50</v>
      </c>
      <c r="E160" s="14"/>
      <c r="F160" s="31">
        <v>1</v>
      </c>
      <c r="G160" s="38"/>
      <c r="H160" s="62"/>
      <c r="I160" s="60"/>
      <c r="K160" s="37"/>
      <c r="L160" s="37"/>
      <c r="M160" s="37"/>
      <c r="N160" s="37"/>
      <c r="O160" s="37"/>
      <c r="P160" s="37"/>
      <c r="Q160" s="37"/>
      <c r="R160" s="37"/>
      <c r="S160" s="37"/>
    </row>
    <row r="161" spans="1:19" ht="13.5" customHeight="1">
      <c r="A161" s="48"/>
      <c r="B161" s="14"/>
      <c r="C161" s="14"/>
      <c r="D161" s="14" t="s">
        <v>51</v>
      </c>
      <c r="E161" s="14"/>
      <c r="F161" s="31"/>
      <c r="G161" s="38"/>
      <c r="H161" s="62"/>
      <c r="I161" s="60"/>
      <c r="K161" s="37"/>
      <c r="L161" s="37"/>
      <c r="M161" s="37"/>
      <c r="N161" s="37"/>
      <c r="O161" s="37"/>
      <c r="P161" s="37"/>
      <c r="Q161" s="37"/>
      <c r="R161" s="37"/>
      <c r="S161" s="37"/>
    </row>
    <row r="162" spans="1:19" ht="13.5" customHeight="1">
      <c r="A162" s="48"/>
      <c r="B162" s="14"/>
      <c r="C162" s="14"/>
      <c r="D162" s="14" t="s">
        <v>94</v>
      </c>
      <c r="E162" s="14" t="s">
        <v>25</v>
      </c>
      <c r="F162" s="31">
        <v>1</v>
      </c>
      <c r="G162" s="39"/>
      <c r="H162" s="62">
        <f>F162*G162</f>
        <v>0</v>
      </c>
      <c r="I162" s="50"/>
      <c r="K162" s="37"/>
      <c r="L162" s="37"/>
      <c r="M162" s="37"/>
      <c r="N162" s="37"/>
      <c r="O162" s="37"/>
      <c r="P162" s="37"/>
      <c r="Q162" s="37"/>
      <c r="R162" s="37"/>
      <c r="S162" s="37"/>
    </row>
    <row r="163" spans="1:19" ht="13.5" customHeight="1">
      <c r="A163" s="49"/>
      <c r="B163" s="17"/>
      <c r="C163" s="17"/>
      <c r="D163" s="14" t="s">
        <v>95</v>
      </c>
      <c r="E163" s="14" t="s">
        <v>25</v>
      </c>
      <c r="F163" s="31">
        <v>1</v>
      </c>
      <c r="G163" s="39"/>
      <c r="H163" s="62">
        <f>F163*G163</f>
        <v>0</v>
      </c>
      <c r="I163" s="60"/>
      <c r="K163" s="37"/>
      <c r="L163" s="37"/>
      <c r="M163" s="37"/>
      <c r="N163" s="37"/>
      <c r="O163" s="37"/>
      <c r="P163" s="37"/>
      <c r="Q163" s="37"/>
      <c r="R163" s="37"/>
      <c r="S163" s="37"/>
    </row>
    <row r="164" spans="1:19" ht="13.5" customHeight="1">
      <c r="A164" s="49"/>
      <c r="B164" s="17"/>
      <c r="C164" s="17"/>
      <c r="D164" s="14" t="s">
        <v>96</v>
      </c>
      <c r="E164" s="14" t="s">
        <v>25</v>
      </c>
      <c r="F164" s="31">
        <v>1</v>
      </c>
      <c r="G164" s="39"/>
      <c r="H164" s="62">
        <f>F164*G164</f>
        <v>0</v>
      </c>
      <c r="I164" s="60"/>
      <c r="K164" s="37"/>
      <c r="L164" s="37"/>
      <c r="M164" s="37"/>
      <c r="N164" s="37"/>
      <c r="O164" s="37"/>
      <c r="P164" s="37"/>
      <c r="Q164" s="37"/>
      <c r="R164" s="37"/>
      <c r="S164" s="37"/>
    </row>
    <row r="165" spans="1:19" ht="13.5" customHeight="1">
      <c r="A165" s="46">
        <v>24</v>
      </c>
      <c r="B165" s="16">
        <v>790</v>
      </c>
      <c r="C165" s="16" t="s">
        <v>57</v>
      </c>
      <c r="D165" s="16" t="s">
        <v>138</v>
      </c>
      <c r="E165" s="16" t="s">
        <v>78</v>
      </c>
      <c r="F165" s="47">
        <f>SUM(F166)</f>
        <v>1</v>
      </c>
      <c r="G165" s="15">
        <f>SUM(H168:H169)</f>
        <v>0</v>
      </c>
      <c r="H165" s="15">
        <f>F165*G165</f>
        <v>0</v>
      </c>
      <c r="I165" s="30" t="s">
        <v>54</v>
      </c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ht="13.5" customHeight="1">
      <c r="A166" s="48"/>
      <c r="B166" s="14"/>
      <c r="C166" s="14"/>
      <c r="D166" s="14" t="s">
        <v>50</v>
      </c>
      <c r="E166" s="14"/>
      <c r="F166" s="31">
        <v>1</v>
      </c>
      <c r="G166" s="38"/>
      <c r="H166" s="62"/>
      <c r="I166" s="60"/>
      <c r="K166" s="37"/>
      <c r="L166" s="37"/>
      <c r="M166" s="37"/>
      <c r="N166" s="37"/>
      <c r="O166" s="37"/>
      <c r="P166" s="37"/>
      <c r="Q166" s="37"/>
      <c r="R166" s="37"/>
      <c r="S166" s="37"/>
    </row>
    <row r="167" spans="1:19" ht="13.5" customHeight="1">
      <c r="A167" s="48"/>
      <c r="B167" s="14"/>
      <c r="C167" s="14"/>
      <c r="D167" s="14" t="s">
        <v>51</v>
      </c>
      <c r="E167" s="14"/>
      <c r="F167" s="31"/>
      <c r="G167" s="38"/>
      <c r="H167" s="62"/>
      <c r="I167" s="60"/>
      <c r="K167" s="37"/>
      <c r="L167" s="37"/>
      <c r="M167" s="37"/>
      <c r="N167" s="37"/>
      <c r="O167" s="37"/>
      <c r="P167" s="37"/>
      <c r="Q167" s="37"/>
      <c r="R167" s="37"/>
      <c r="S167" s="37"/>
    </row>
    <row r="168" spans="1:19" ht="13.5" customHeight="1">
      <c r="A168" s="48"/>
      <c r="B168" s="14"/>
      <c r="C168" s="14"/>
      <c r="D168" s="14" t="s">
        <v>97</v>
      </c>
      <c r="E168" s="14" t="s">
        <v>25</v>
      </c>
      <c r="F168" s="31">
        <v>1</v>
      </c>
      <c r="G168" s="39"/>
      <c r="H168" s="62">
        <f>F168*G168</f>
        <v>0</v>
      </c>
      <c r="I168" s="50"/>
      <c r="K168" s="37"/>
      <c r="L168" s="37"/>
      <c r="M168" s="37"/>
      <c r="N168" s="37"/>
      <c r="O168" s="37"/>
      <c r="P168" s="37"/>
      <c r="Q168" s="37"/>
      <c r="R168" s="37"/>
      <c r="S168" s="37"/>
    </row>
    <row r="169" spans="1:19" ht="13.5" customHeight="1">
      <c r="A169" s="49"/>
      <c r="B169" s="17"/>
      <c r="C169" s="17"/>
      <c r="D169" s="14" t="s">
        <v>98</v>
      </c>
      <c r="E169" s="14" t="s">
        <v>25</v>
      </c>
      <c r="F169" s="31">
        <v>1</v>
      </c>
      <c r="G169" s="39"/>
      <c r="H169" s="62">
        <f>F169*G169</f>
        <v>0</v>
      </c>
      <c r="I169" s="60"/>
      <c r="K169" s="37"/>
      <c r="L169" s="37"/>
      <c r="M169" s="37"/>
      <c r="N169" s="37"/>
      <c r="O169" s="37"/>
      <c r="P169" s="37"/>
      <c r="Q169" s="37"/>
      <c r="R169" s="37"/>
      <c r="S169" s="37"/>
    </row>
    <row r="170" spans="1:19" ht="27" customHeight="1">
      <c r="A170" s="46">
        <v>25</v>
      </c>
      <c r="B170" s="16">
        <v>790</v>
      </c>
      <c r="C170" s="16" t="s">
        <v>58</v>
      </c>
      <c r="D170" s="16" t="s">
        <v>139</v>
      </c>
      <c r="E170" s="16" t="s">
        <v>78</v>
      </c>
      <c r="F170" s="47">
        <f>SUM(F171)</f>
        <v>1</v>
      </c>
      <c r="G170" s="15">
        <f>SUM(H173:H182)</f>
        <v>0</v>
      </c>
      <c r="H170" s="15">
        <f>F170*G170</f>
        <v>0</v>
      </c>
      <c r="I170" s="30" t="s">
        <v>54</v>
      </c>
      <c r="K170" s="37"/>
      <c r="L170" s="37"/>
      <c r="M170" s="37"/>
      <c r="N170" s="37"/>
      <c r="O170" s="37"/>
      <c r="P170" s="37"/>
      <c r="Q170" s="37"/>
      <c r="R170" s="37"/>
      <c r="S170" s="37"/>
    </row>
    <row r="171" spans="1:19" ht="13.5" customHeight="1">
      <c r="A171" s="48"/>
      <c r="B171" s="14"/>
      <c r="C171" s="14"/>
      <c r="D171" s="14" t="s">
        <v>50</v>
      </c>
      <c r="E171" s="14"/>
      <c r="F171" s="31">
        <v>1</v>
      </c>
      <c r="G171" s="38"/>
      <c r="H171" s="62"/>
      <c r="I171" s="60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ht="13.5" customHeight="1">
      <c r="A172" s="48"/>
      <c r="B172" s="14"/>
      <c r="C172" s="14"/>
      <c r="D172" s="14" t="s">
        <v>51</v>
      </c>
      <c r="E172" s="14"/>
      <c r="F172" s="31"/>
      <c r="G172" s="38"/>
      <c r="H172" s="62"/>
      <c r="I172" s="60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ht="13.5" customHeight="1">
      <c r="A173" s="48"/>
      <c r="B173" s="14"/>
      <c r="C173" s="14"/>
      <c r="D173" s="14" t="s">
        <v>94</v>
      </c>
      <c r="E173" s="14" t="s">
        <v>25</v>
      </c>
      <c r="F173" s="31">
        <v>1</v>
      </c>
      <c r="G173" s="39"/>
      <c r="H173" s="62">
        <f t="shared" ref="H173:H182" si="4">F173*G173</f>
        <v>0</v>
      </c>
      <c r="I173" s="50"/>
      <c r="K173" s="37"/>
      <c r="L173" s="37"/>
      <c r="M173" s="37"/>
      <c r="N173" s="37"/>
      <c r="O173" s="37"/>
      <c r="P173" s="37"/>
      <c r="Q173" s="37"/>
      <c r="R173" s="37"/>
      <c r="S173" s="37"/>
    </row>
    <row r="174" spans="1:19" ht="13.5" customHeight="1">
      <c r="A174" s="49"/>
      <c r="B174" s="17"/>
      <c r="C174" s="17"/>
      <c r="D174" s="14" t="s">
        <v>95</v>
      </c>
      <c r="E174" s="14" t="s">
        <v>25</v>
      </c>
      <c r="F174" s="31">
        <v>1</v>
      </c>
      <c r="G174" s="39"/>
      <c r="H174" s="62">
        <f t="shared" si="4"/>
        <v>0</v>
      </c>
      <c r="I174" s="60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ht="13.5" customHeight="1">
      <c r="A175" s="49"/>
      <c r="B175" s="17"/>
      <c r="C175" s="17"/>
      <c r="D175" s="14" t="s">
        <v>96</v>
      </c>
      <c r="E175" s="14" t="s">
        <v>25</v>
      </c>
      <c r="F175" s="31">
        <v>1</v>
      </c>
      <c r="G175" s="39"/>
      <c r="H175" s="62">
        <f t="shared" si="4"/>
        <v>0</v>
      </c>
      <c r="I175" s="60"/>
      <c r="K175" s="37"/>
      <c r="L175" s="37"/>
      <c r="M175" s="37"/>
      <c r="N175" s="37"/>
      <c r="O175" s="37"/>
      <c r="P175" s="37"/>
      <c r="Q175" s="37"/>
      <c r="R175" s="37"/>
      <c r="S175" s="37"/>
    </row>
    <row r="176" spans="1:19" ht="13.5" customHeight="1">
      <c r="A176" s="48"/>
      <c r="B176" s="14"/>
      <c r="C176" s="14"/>
      <c r="D176" s="14" t="s">
        <v>97</v>
      </c>
      <c r="E176" s="14" t="s">
        <v>25</v>
      </c>
      <c r="F176" s="31">
        <v>1</v>
      </c>
      <c r="G176" s="39"/>
      <c r="H176" s="62">
        <f t="shared" si="4"/>
        <v>0</v>
      </c>
      <c r="I176" s="50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ht="13.5" customHeight="1">
      <c r="A177" s="49"/>
      <c r="B177" s="17"/>
      <c r="C177" s="17"/>
      <c r="D177" s="14" t="s">
        <v>124</v>
      </c>
      <c r="E177" s="14" t="s">
        <v>25</v>
      </c>
      <c r="F177" s="31">
        <v>1</v>
      </c>
      <c r="G177" s="39"/>
      <c r="H177" s="62">
        <f t="shared" si="4"/>
        <v>0</v>
      </c>
      <c r="I177" s="60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ht="13.5" customHeight="1">
      <c r="A178" s="49"/>
      <c r="B178" s="17"/>
      <c r="C178" s="17"/>
      <c r="D178" s="14" t="s">
        <v>125</v>
      </c>
      <c r="E178" s="14" t="s">
        <v>25</v>
      </c>
      <c r="F178" s="31">
        <v>1</v>
      </c>
      <c r="G178" s="39"/>
      <c r="H178" s="62">
        <f t="shared" si="4"/>
        <v>0</v>
      </c>
      <c r="I178" s="60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ht="13.5" customHeight="1">
      <c r="A179" s="49"/>
      <c r="B179" s="17"/>
      <c r="C179" s="17"/>
      <c r="D179" s="14" t="s">
        <v>126</v>
      </c>
      <c r="E179" s="14" t="s">
        <v>25</v>
      </c>
      <c r="F179" s="31">
        <v>1</v>
      </c>
      <c r="G179" s="39"/>
      <c r="H179" s="62">
        <f t="shared" si="4"/>
        <v>0</v>
      </c>
      <c r="I179" s="60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ht="13.5" customHeight="1">
      <c r="A180" s="49"/>
      <c r="B180" s="17"/>
      <c r="C180" s="17"/>
      <c r="D180" s="14" t="s">
        <v>140</v>
      </c>
      <c r="E180" s="14" t="s">
        <v>25</v>
      </c>
      <c r="F180" s="31">
        <v>1</v>
      </c>
      <c r="G180" s="39"/>
      <c r="H180" s="62">
        <f t="shared" ref="H180:H181" si="5">F180*G180</f>
        <v>0</v>
      </c>
      <c r="I180" s="60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ht="13.5" customHeight="1">
      <c r="A181" s="49"/>
      <c r="B181" s="17"/>
      <c r="C181" s="17"/>
      <c r="D181" s="14" t="s">
        <v>458</v>
      </c>
      <c r="E181" s="14" t="s">
        <v>25</v>
      </c>
      <c r="F181" s="31">
        <v>1</v>
      </c>
      <c r="G181" s="39"/>
      <c r="H181" s="62">
        <f t="shared" si="5"/>
        <v>0</v>
      </c>
      <c r="I181" s="60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ht="13.5" customHeight="1">
      <c r="A182" s="49"/>
      <c r="B182" s="17"/>
      <c r="C182" s="17"/>
      <c r="D182" s="14" t="s">
        <v>115</v>
      </c>
      <c r="E182" s="14" t="s">
        <v>25</v>
      </c>
      <c r="F182" s="31">
        <v>1</v>
      </c>
      <c r="G182" s="39"/>
      <c r="H182" s="62">
        <f t="shared" si="4"/>
        <v>0</v>
      </c>
      <c r="I182" s="60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ht="27" customHeight="1">
      <c r="A183" s="46">
        <v>26</v>
      </c>
      <c r="B183" s="16">
        <v>790</v>
      </c>
      <c r="C183" s="16" t="s">
        <v>59</v>
      </c>
      <c r="D183" s="16" t="s">
        <v>141</v>
      </c>
      <c r="E183" s="16" t="s">
        <v>78</v>
      </c>
      <c r="F183" s="47">
        <f>SUM(F184)</f>
        <v>1</v>
      </c>
      <c r="G183" s="15">
        <f>SUM(H186:H197)</f>
        <v>0</v>
      </c>
      <c r="H183" s="15">
        <f>F183*G183</f>
        <v>0</v>
      </c>
      <c r="I183" s="30" t="s">
        <v>54</v>
      </c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ht="13.5" customHeight="1">
      <c r="A184" s="48"/>
      <c r="B184" s="14"/>
      <c r="C184" s="14"/>
      <c r="D184" s="14" t="s">
        <v>50</v>
      </c>
      <c r="E184" s="14"/>
      <c r="F184" s="31">
        <v>1</v>
      </c>
      <c r="G184" s="38"/>
      <c r="H184" s="62"/>
      <c r="I184" s="60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ht="13.5" customHeight="1">
      <c r="A185" s="48"/>
      <c r="B185" s="14"/>
      <c r="C185" s="14"/>
      <c r="D185" s="14" t="s">
        <v>51</v>
      </c>
      <c r="E185" s="14"/>
      <c r="F185" s="31"/>
      <c r="G185" s="38"/>
      <c r="H185" s="62"/>
      <c r="I185" s="60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ht="13.5" customHeight="1">
      <c r="A186" s="48"/>
      <c r="B186" s="14"/>
      <c r="C186" s="14"/>
      <c r="D186" s="14" t="s">
        <v>94</v>
      </c>
      <c r="E186" s="14" t="s">
        <v>25</v>
      </c>
      <c r="F186" s="31">
        <v>1</v>
      </c>
      <c r="G186" s="39"/>
      <c r="H186" s="62">
        <f t="shared" ref="H186:H197" si="6">F186*G186</f>
        <v>0</v>
      </c>
      <c r="I186" s="50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ht="13.5" customHeight="1">
      <c r="A187" s="49"/>
      <c r="B187" s="17"/>
      <c r="C187" s="17"/>
      <c r="D187" s="14" t="s">
        <v>95</v>
      </c>
      <c r="E187" s="14" t="s">
        <v>25</v>
      </c>
      <c r="F187" s="31">
        <v>1</v>
      </c>
      <c r="G187" s="39"/>
      <c r="H187" s="62">
        <f t="shared" si="6"/>
        <v>0</v>
      </c>
      <c r="I187" s="60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ht="13.5" customHeight="1">
      <c r="A188" s="49"/>
      <c r="B188" s="17"/>
      <c r="C188" s="17"/>
      <c r="D188" s="14" t="s">
        <v>96</v>
      </c>
      <c r="E188" s="14" t="s">
        <v>25</v>
      </c>
      <c r="F188" s="31">
        <v>1</v>
      </c>
      <c r="G188" s="39"/>
      <c r="H188" s="62">
        <f t="shared" si="6"/>
        <v>0</v>
      </c>
      <c r="I188" s="60"/>
      <c r="K188" s="37"/>
      <c r="L188" s="37"/>
      <c r="M188" s="37"/>
      <c r="N188" s="37"/>
      <c r="O188" s="37"/>
      <c r="P188" s="37"/>
      <c r="Q188" s="37"/>
      <c r="R188" s="37"/>
      <c r="S188" s="37"/>
    </row>
    <row r="189" spans="1:19" ht="13.5" customHeight="1">
      <c r="A189" s="48"/>
      <c r="B189" s="14"/>
      <c r="C189" s="14"/>
      <c r="D189" s="14" t="s">
        <v>97</v>
      </c>
      <c r="E189" s="14" t="s">
        <v>25</v>
      </c>
      <c r="F189" s="31">
        <v>1</v>
      </c>
      <c r="G189" s="39"/>
      <c r="H189" s="62">
        <f t="shared" si="6"/>
        <v>0</v>
      </c>
      <c r="I189" s="50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ht="13.5" customHeight="1">
      <c r="A190" s="49"/>
      <c r="B190" s="17"/>
      <c r="C190" s="17"/>
      <c r="D190" s="14" t="s">
        <v>99</v>
      </c>
      <c r="E190" s="14" t="s">
        <v>25</v>
      </c>
      <c r="F190" s="31">
        <v>1</v>
      </c>
      <c r="G190" s="39"/>
      <c r="H190" s="62">
        <f t="shared" si="6"/>
        <v>0</v>
      </c>
      <c r="I190" s="60"/>
      <c r="K190" s="37"/>
      <c r="L190" s="37"/>
      <c r="M190" s="37"/>
      <c r="N190" s="37"/>
      <c r="O190" s="37"/>
      <c r="P190" s="37"/>
      <c r="Q190" s="37"/>
      <c r="R190" s="37"/>
      <c r="S190" s="37"/>
    </row>
    <row r="191" spans="1:19" ht="13.5" customHeight="1">
      <c r="A191" s="49"/>
      <c r="B191" s="17"/>
      <c r="C191" s="17"/>
      <c r="D191" s="14" t="s">
        <v>100</v>
      </c>
      <c r="E191" s="14" t="s">
        <v>25</v>
      </c>
      <c r="F191" s="31">
        <v>1</v>
      </c>
      <c r="G191" s="39"/>
      <c r="H191" s="62">
        <f t="shared" si="6"/>
        <v>0</v>
      </c>
      <c r="I191" s="60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ht="13.5" customHeight="1">
      <c r="A192" s="49"/>
      <c r="B192" s="17"/>
      <c r="C192" s="17"/>
      <c r="D192" s="14" t="s">
        <v>124</v>
      </c>
      <c r="E192" s="14" t="s">
        <v>25</v>
      </c>
      <c r="F192" s="31">
        <v>1</v>
      </c>
      <c r="G192" s="39"/>
      <c r="H192" s="62">
        <f t="shared" si="6"/>
        <v>0</v>
      </c>
      <c r="I192" s="60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ht="13.5" customHeight="1">
      <c r="A193" s="49"/>
      <c r="B193" s="17"/>
      <c r="C193" s="17"/>
      <c r="D193" s="14" t="s">
        <v>125</v>
      </c>
      <c r="E193" s="14" t="s">
        <v>25</v>
      </c>
      <c r="F193" s="31">
        <v>1</v>
      </c>
      <c r="G193" s="39"/>
      <c r="H193" s="62">
        <f t="shared" si="6"/>
        <v>0</v>
      </c>
      <c r="I193" s="60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ht="13.5" customHeight="1">
      <c r="A194" s="49"/>
      <c r="B194" s="17"/>
      <c r="C194" s="17"/>
      <c r="D194" s="14" t="s">
        <v>126</v>
      </c>
      <c r="E194" s="14" t="s">
        <v>25</v>
      </c>
      <c r="F194" s="31">
        <v>1</v>
      </c>
      <c r="G194" s="39"/>
      <c r="H194" s="62">
        <f t="shared" si="6"/>
        <v>0</v>
      </c>
      <c r="I194" s="60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ht="13.5" customHeight="1">
      <c r="A195" s="49"/>
      <c r="B195" s="17"/>
      <c r="C195" s="17"/>
      <c r="D195" s="14" t="s">
        <v>140</v>
      </c>
      <c r="E195" s="14" t="s">
        <v>25</v>
      </c>
      <c r="F195" s="31">
        <v>1</v>
      </c>
      <c r="G195" s="39"/>
      <c r="H195" s="62">
        <f t="shared" si="6"/>
        <v>0</v>
      </c>
      <c r="I195" s="60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ht="13.5" customHeight="1">
      <c r="A196" s="49"/>
      <c r="B196" s="17"/>
      <c r="C196" s="17"/>
      <c r="D196" s="14" t="s">
        <v>458</v>
      </c>
      <c r="E196" s="14" t="s">
        <v>25</v>
      </c>
      <c r="F196" s="31">
        <v>1</v>
      </c>
      <c r="G196" s="39"/>
      <c r="H196" s="62">
        <f t="shared" si="6"/>
        <v>0</v>
      </c>
      <c r="I196" s="60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ht="13.5" customHeight="1">
      <c r="A197" s="49"/>
      <c r="B197" s="17"/>
      <c r="C197" s="17"/>
      <c r="D197" s="14" t="s">
        <v>115</v>
      </c>
      <c r="E197" s="14" t="s">
        <v>25</v>
      </c>
      <c r="F197" s="31">
        <v>1</v>
      </c>
      <c r="G197" s="39"/>
      <c r="H197" s="62">
        <f t="shared" si="6"/>
        <v>0</v>
      </c>
      <c r="I197" s="60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ht="27" customHeight="1">
      <c r="A198" s="46">
        <v>27</v>
      </c>
      <c r="B198" s="16">
        <v>790</v>
      </c>
      <c r="C198" s="16" t="s">
        <v>60</v>
      </c>
      <c r="D198" s="16" t="s">
        <v>142</v>
      </c>
      <c r="E198" s="16" t="s">
        <v>78</v>
      </c>
      <c r="F198" s="47">
        <f>SUM(F199)</f>
        <v>1</v>
      </c>
      <c r="G198" s="15">
        <f>SUM(H201:H203)</f>
        <v>0</v>
      </c>
      <c r="H198" s="15">
        <f>F198*G198</f>
        <v>0</v>
      </c>
      <c r="I198" s="30" t="s">
        <v>54</v>
      </c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ht="13.5" customHeight="1">
      <c r="A199" s="48"/>
      <c r="B199" s="14"/>
      <c r="C199" s="14"/>
      <c r="D199" s="14" t="s">
        <v>50</v>
      </c>
      <c r="E199" s="14"/>
      <c r="F199" s="31">
        <v>1</v>
      </c>
      <c r="G199" s="38"/>
      <c r="H199" s="62"/>
      <c r="I199" s="60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ht="13.5" customHeight="1">
      <c r="A200" s="48"/>
      <c r="B200" s="14"/>
      <c r="C200" s="14"/>
      <c r="D200" s="14" t="s">
        <v>51</v>
      </c>
      <c r="E200" s="14"/>
      <c r="F200" s="31"/>
      <c r="G200" s="38"/>
      <c r="H200" s="62"/>
      <c r="I200" s="60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ht="13.5" customHeight="1">
      <c r="A201" s="48"/>
      <c r="B201" s="14"/>
      <c r="C201" s="14"/>
      <c r="D201" s="14" t="s">
        <v>94</v>
      </c>
      <c r="E201" s="14" t="s">
        <v>25</v>
      </c>
      <c r="F201" s="31">
        <v>1</v>
      </c>
      <c r="G201" s="39"/>
      <c r="H201" s="62">
        <f>F201*G201</f>
        <v>0</v>
      </c>
      <c r="I201" s="50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ht="13.5" customHeight="1">
      <c r="A202" s="49"/>
      <c r="B202" s="17"/>
      <c r="C202" s="17"/>
      <c r="D202" s="14" t="s">
        <v>95</v>
      </c>
      <c r="E202" s="14" t="s">
        <v>25</v>
      </c>
      <c r="F202" s="31">
        <v>1</v>
      </c>
      <c r="G202" s="39"/>
      <c r="H202" s="62">
        <f>F202*G202</f>
        <v>0</v>
      </c>
      <c r="I202" s="60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5" customHeight="1">
      <c r="A203" s="49"/>
      <c r="B203" s="17"/>
      <c r="C203" s="17"/>
      <c r="D203" s="14" t="s">
        <v>96</v>
      </c>
      <c r="E203" s="14" t="s">
        <v>25</v>
      </c>
      <c r="F203" s="31">
        <v>1</v>
      </c>
      <c r="G203" s="39"/>
      <c r="H203" s="62">
        <f>F203*G203</f>
        <v>0</v>
      </c>
      <c r="I203" s="60"/>
      <c r="K203" s="37"/>
      <c r="L203" s="37"/>
      <c r="M203" s="37"/>
      <c r="N203" s="37"/>
      <c r="O203" s="37"/>
      <c r="P203" s="37"/>
      <c r="Q203" s="37"/>
      <c r="R203" s="37"/>
      <c r="S203" s="37"/>
    </row>
    <row r="204" spans="1:19" ht="27" customHeight="1">
      <c r="A204" s="46">
        <v>28</v>
      </c>
      <c r="B204" s="16">
        <v>790</v>
      </c>
      <c r="C204" s="16" t="s">
        <v>207</v>
      </c>
      <c r="D204" s="16" t="s">
        <v>143</v>
      </c>
      <c r="E204" s="16" t="s">
        <v>78</v>
      </c>
      <c r="F204" s="47">
        <f>SUM(F205)</f>
        <v>1</v>
      </c>
      <c r="G204" s="15">
        <f>SUM(H207:H210)</f>
        <v>0</v>
      </c>
      <c r="H204" s="15">
        <f>F204*G204</f>
        <v>0</v>
      </c>
      <c r="I204" s="30" t="s">
        <v>54</v>
      </c>
      <c r="K204" s="37"/>
      <c r="L204" s="37"/>
      <c r="M204" s="37"/>
      <c r="N204" s="37"/>
      <c r="O204" s="37"/>
      <c r="P204" s="37"/>
      <c r="Q204" s="37"/>
      <c r="R204" s="37"/>
      <c r="S204" s="37"/>
    </row>
    <row r="205" spans="1:19" ht="13.5" customHeight="1">
      <c r="A205" s="48"/>
      <c r="B205" s="14"/>
      <c r="C205" s="14"/>
      <c r="D205" s="14" t="s">
        <v>50</v>
      </c>
      <c r="E205" s="14"/>
      <c r="F205" s="31">
        <v>1</v>
      </c>
      <c r="G205" s="38"/>
      <c r="H205" s="62"/>
      <c r="I205" s="60"/>
      <c r="K205" s="37"/>
      <c r="L205" s="37"/>
      <c r="M205" s="37"/>
      <c r="N205" s="37"/>
      <c r="O205" s="37"/>
      <c r="P205" s="37"/>
      <c r="Q205" s="37"/>
      <c r="R205" s="37"/>
      <c r="S205" s="37"/>
    </row>
    <row r="206" spans="1:19" ht="13.5" customHeight="1">
      <c r="A206" s="48"/>
      <c r="B206" s="14"/>
      <c r="C206" s="14"/>
      <c r="D206" s="14" t="s">
        <v>51</v>
      </c>
      <c r="E206" s="14"/>
      <c r="F206" s="31"/>
      <c r="G206" s="38"/>
      <c r="H206" s="62"/>
      <c r="I206" s="60"/>
      <c r="K206" s="37"/>
      <c r="L206" s="37"/>
      <c r="M206" s="37"/>
      <c r="N206" s="37"/>
      <c r="O206" s="37"/>
      <c r="P206" s="37"/>
      <c r="Q206" s="37"/>
      <c r="R206" s="37"/>
      <c r="S206" s="37"/>
    </row>
    <row r="207" spans="1:19" ht="13.5" customHeight="1">
      <c r="A207" s="48"/>
      <c r="B207" s="14"/>
      <c r="C207" s="14"/>
      <c r="D207" s="14" t="s">
        <v>97</v>
      </c>
      <c r="E207" s="14" t="s">
        <v>25</v>
      </c>
      <c r="F207" s="31">
        <v>1</v>
      </c>
      <c r="G207" s="39"/>
      <c r="H207" s="62">
        <f t="shared" ref="H207:H210" si="7">F207*G207</f>
        <v>0</v>
      </c>
      <c r="I207" s="50"/>
      <c r="K207" s="37"/>
      <c r="L207" s="37"/>
      <c r="M207" s="37"/>
      <c r="N207" s="37"/>
      <c r="O207" s="37"/>
      <c r="P207" s="37"/>
      <c r="Q207" s="37"/>
      <c r="R207" s="37"/>
      <c r="S207" s="37"/>
    </row>
    <row r="208" spans="1:19" ht="13.5" customHeight="1">
      <c r="A208" s="49"/>
      <c r="B208" s="17"/>
      <c r="C208" s="17"/>
      <c r="D208" s="14" t="s">
        <v>98</v>
      </c>
      <c r="E208" s="14" t="s">
        <v>25</v>
      </c>
      <c r="F208" s="31">
        <v>1</v>
      </c>
      <c r="G208" s="39"/>
      <c r="H208" s="62">
        <f>F208*G208</f>
        <v>0</v>
      </c>
      <c r="I208" s="60"/>
      <c r="K208" s="37"/>
      <c r="L208" s="37"/>
      <c r="M208" s="37"/>
      <c r="N208" s="37"/>
      <c r="O208" s="37"/>
      <c r="P208" s="37"/>
      <c r="Q208" s="37"/>
      <c r="R208" s="37"/>
      <c r="S208" s="37"/>
    </row>
    <row r="209" spans="1:19" ht="13.5" customHeight="1">
      <c r="A209" s="49"/>
      <c r="B209" s="17"/>
      <c r="C209" s="17"/>
      <c r="D209" s="14" t="s">
        <v>99</v>
      </c>
      <c r="E209" s="14" t="s">
        <v>25</v>
      </c>
      <c r="F209" s="31">
        <v>1</v>
      </c>
      <c r="G209" s="39"/>
      <c r="H209" s="62">
        <f t="shared" si="7"/>
        <v>0</v>
      </c>
      <c r="I209" s="60"/>
      <c r="K209" s="37"/>
      <c r="L209" s="37"/>
      <c r="M209" s="37"/>
      <c r="N209" s="37"/>
      <c r="O209" s="37"/>
      <c r="P209" s="37"/>
      <c r="Q209" s="37"/>
      <c r="R209" s="37"/>
      <c r="S209" s="37"/>
    </row>
    <row r="210" spans="1:19" ht="13.5" customHeight="1">
      <c r="A210" s="49"/>
      <c r="B210" s="17"/>
      <c r="C210" s="17"/>
      <c r="D210" s="14" t="s">
        <v>100</v>
      </c>
      <c r="E210" s="14" t="s">
        <v>25</v>
      </c>
      <c r="F210" s="31">
        <v>1</v>
      </c>
      <c r="G210" s="39"/>
      <c r="H210" s="62">
        <f t="shared" si="7"/>
        <v>0</v>
      </c>
      <c r="I210" s="60"/>
      <c r="K210" s="37"/>
      <c r="L210" s="37"/>
      <c r="M210" s="37"/>
      <c r="N210" s="37"/>
      <c r="O210" s="37"/>
      <c r="P210" s="37"/>
      <c r="Q210" s="37"/>
      <c r="R210" s="37"/>
      <c r="S210" s="37"/>
    </row>
    <row r="211" spans="1:19" ht="13.5" customHeight="1">
      <c r="A211" s="46">
        <v>29</v>
      </c>
      <c r="B211" s="16">
        <v>790</v>
      </c>
      <c r="C211" s="16" t="s">
        <v>61</v>
      </c>
      <c r="D211" s="16" t="s">
        <v>144</v>
      </c>
      <c r="E211" s="16" t="s">
        <v>78</v>
      </c>
      <c r="F211" s="47">
        <f>SUM(F212)</f>
        <v>1</v>
      </c>
      <c r="G211" s="15">
        <f>SUM(H214:H220)</f>
        <v>0</v>
      </c>
      <c r="H211" s="15">
        <f>F211*G211</f>
        <v>0</v>
      </c>
      <c r="I211" s="30" t="s">
        <v>54</v>
      </c>
      <c r="K211" s="37"/>
      <c r="L211" s="37"/>
      <c r="M211" s="37"/>
      <c r="N211" s="37"/>
      <c r="O211" s="37"/>
      <c r="P211" s="37"/>
      <c r="Q211" s="37"/>
      <c r="R211" s="37"/>
      <c r="S211" s="37"/>
    </row>
    <row r="212" spans="1:19" ht="13.5" customHeight="1">
      <c r="A212" s="48"/>
      <c r="B212" s="14"/>
      <c r="C212" s="14"/>
      <c r="D212" s="14" t="s">
        <v>50</v>
      </c>
      <c r="E212" s="14"/>
      <c r="F212" s="31">
        <v>1</v>
      </c>
      <c r="G212" s="38"/>
      <c r="H212" s="62"/>
      <c r="I212" s="60"/>
      <c r="K212" s="37"/>
      <c r="L212" s="37"/>
      <c r="M212" s="37"/>
      <c r="N212" s="37"/>
      <c r="O212" s="37"/>
      <c r="P212" s="37"/>
      <c r="Q212" s="37"/>
      <c r="R212" s="37"/>
      <c r="S212" s="37"/>
    </row>
    <row r="213" spans="1:19" ht="13.5" customHeight="1">
      <c r="A213" s="48"/>
      <c r="B213" s="14"/>
      <c r="C213" s="14"/>
      <c r="D213" s="14" t="s">
        <v>51</v>
      </c>
      <c r="E213" s="14"/>
      <c r="F213" s="31"/>
      <c r="G213" s="38"/>
      <c r="H213" s="62"/>
      <c r="I213" s="60"/>
      <c r="K213" s="37"/>
      <c r="L213" s="37"/>
      <c r="M213" s="37"/>
      <c r="N213" s="37"/>
      <c r="O213" s="37"/>
      <c r="P213" s="37"/>
      <c r="Q213" s="37"/>
      <c r="R213" s="37"/>
      <c r="S213" s="37"/>
    </row>
    <row r="214" spans="1:19" ht="13.5" customHeight="1">
      <c r="A214" s="48"/>
      <c r="B214" s="14"/>
      <c r="C214" s="14"/>
      <c r="D214" s="14" t="s">
        <v>94</v>
      </c>
      <c r="E214" s="14" t="s">
        <v>25</v>
      </c>
      <c r="F214" s="31">
        <v>1</v>
      </c>
      <c r="G214" s="39"/>
      <c r="H214" s="62">
        <f t="shared" ref="H214:H220" si="8">F214*G214</f>
        <v>0</v>
      </c>
      <c r="I214" s="50"/>
      <c r="K214" s="37"/>
      <c r="L214" s="37"/>
      <c r="M214" s="37"/>
      <c r="N214" s="37"/>
      <c r="O214" s="37"/>
      <c r="P214" s="37"/>
      <c r="Q214" s="37"/>
      <c r="R214" s="37"/>
      <c r="S214" s="37"/>
    </row>
    <row r="215" spans="1:19" ht="13.5" customHeight="1">
      <c r="A215" s="49"/>
      <c r="B215" s="17"/>
      <c r="C215" s="17"/>
      <c r="D215" s="14" t="s">
        <v>95</v>
      </c>
      <c r="E215" s="14" t="s">
        <v>25</v>
      </c>
      <c r="F215" s="31">
        <v>1</v>
      </c>
      <c r="G215" s="39"/>
      <c r="H215" s="62">
        <f t="shared" si="8"/>
        <v>0</v>
      </c>
      <c r="I215" s="60"/>
      <c r="K215" s="37"/>
      <c r="L215" s="37"/>
      <c r="M215" s="37"/>
      <c r="N215" s="37"/>
      <c r="O215" s="37"/>
      <c r="P215" s="37"/>
      <c r="Q215" s="37"/>
      <c r="R215" s="37"/>
      <c r="S215" s="37"/>
    </row>
    <row r="216" spans="1:19" ht="13.5" customHeight="1">
      <c r="A216" s="49"/>
      <c r="B216" s="17"/>
      <c r="C216" s="17"/>
      <c r="D216" s="14" t="s">
        <v>96</v>
      </c>
      <c r="E216" s="14" t="s">
        <v>25</v>
      </c>
      <c r="F216" s="31">
        <v>1</v>
      </c>
      <c r="G216" s="39"/>
      <c r="H216" s="62">
        <f t="shared" si="8"/>
        <v>0</v>
      </c>
      <c r="I216" s="60"/>
      <c r="K216" s="37"/>
      <c r="L216" s="37"/>
      <c r="M216" s="37"/>
      <c r="N216" s="37"/>
      <c r="O216" s="37"/>
      <c r="P216" s="37"/>
      <c r="Q216" s="37"/>
      <c r="R216" s="37"/>
      <c r="S216" s="37"/>
    </row>
    <row r="217" spans="1:19" ht="13.5" customHeight="1">
      <c r="A217" s="48"/>
      <c r="B217" s="14"/>
      <c r="C217" s="14"/>
      <c r="D217" s="14" t="s">
        <v>97</v>
      </c>
      <c r="E217" s="14" t="s">
        <v>25</v>
      </c>
      <c r="F217" s="31">
        <v>1</v>
      </c>
      <c r="G217" s="39"/>
      <c r="H217" s="62">
        <f t="shared" si="8"/>
        <v>0</v>
      </c>
      <c r="I217" s="50"/>
      <c r="K217" s="37"/>
      <c r="L217" s="37"/>
      <c r="M217" s="37"/>
      <c r="N217" s="37"/>
      <c r="O217" s="37"/>
      <c r="P217" s="37"/>
      <c r="Q217" s="37"/>
      <c r="R217" s="37"/>
      <c r="S217" s="37"/>
    </row>
    <row r="218" spans="1:19" ht="13.5" customHeight="1">
      <c r="A218" s="49"/>
      <c r="B218" s="17"/>
      <c r="C218" s="17"/>
      <c r="D218" s="14" t="s">
        <v>98</v>
      </c>
      <c r="E218" s="14" t="s">
        <v>25</v>
      </c>
      <c r="F218" s="31">
        <v>1</v>
      </c>
      <c r="G218" s="39"/>
      <c r="H218" s="62">
        <f>F218*G218</f>
        <v>0</v>
      </c>
      <c r="I218" s="60"/>
      <c r="K218" s="37"/>
      <c r="L218" s="37"/>
      <c r="M218" s="37"/>
      <c r="N218" s="37"/>
      <c r="O218" s="37"/>
      <c r="P218" s="37"/>
      <c r="Q218" s="37"/>
      <c r="R218" s="37"/>
      <c r="S218" s="37"/>
    </row>
    <row r="219" spans="1:19" ht="13.5" customHeight="1">
      <c r="A219" s="49"/>
      <c r="B219" s="17"/>
      <c r="C219" s="17"/>
      <c r="D219" s="14" t="s">
        <v>99</v>
      </c>
      <c r="E219" s="14" t="s">
        <v>25</v>
      </c>
      <c r="F219" s="31">
        <v>1</v>
      </c>
      <c r="G219" s="39"/>
      <c r="H219" s="62">
        <f t="shared" si="8"/>
        <v>0</v>
      </c>
      <c r="I219" s="60"/>
      <c r="K219" s="37"/>
      <c r="L219" s="37"/>
      <c r="M219" s="37"/>
      <c r="N219" s="37"/>
      <c r="O219" s="37"/>
      <c r="P219" s="37"/>
      <c r="Q219" s="37"/>
      <c r="R219" s="37"/>
      <c r="S219" s="37"/>
    </row>
    <row r="220" spans="1:19" ht="13.5" customHeight="1">
      <c r="A220" s="49"/>
      <c r="B220" s="17"/>
      <c r="C220" s="17"/>
      <c r="D220" s="14" t="s">
        <v>100</v>
      </c>
      <c r="E220" s="14" t="s">
        <v>25</v>
      </c>
      <c r="F220" s="31">
        <v>1</v>
      </c>
      <c r="G220" s="39"/>
      <c r="H220" s="62">
        <f t="shared" si="8"/>
        <v>0</v>
      </c>
      <c r="I220" s="60"/>
      <c r="K220" s="37"/>
      <c r="L220" s="37"/>
      <c r="M220" s="37"/>
      <c r="N220" s="37"/>
      <c r="O220" s="37"/>
      <c r="P220" s="37"/>
      <c r="Q220" s="37"/>
      <c r="R220" s="37"/>
      <c r="S220" s="37"/>
    </row>
    <row r="221" spans="1:19" ht="13.5" customHeight="1">
      <c r="A221" s="46">
        <v>30</v>
      </c>
      <c r="B221" s="16">
        <v>790</v>
      </c>
      <c r="C221" s="16" t="s">
        <v>62</v>
      </c>
      <c r="D221" s="16" t="s">
        <v>147</v>
      </c>
      <c r="E221" s="16" t="s">
        <v>78</v>
      </c>
      <c r="F221" s="47">
        <f>SUM(F222)</f>
        <v>1</v>
      </c>
      <c r="G221" s="15">
        <f>SUM(H224:H225)</f>
        <v>0</v>
      </c>
      <c r="H221" s="15">
        <f>F221*G221</f>
        <v>0</v>
      </c>
      <c r="I221" s="30" t="s">
        <v>54</v>
      </c>
      <c r="K221" s="37"/>
      <c r="L221" s="37"/>
      <c r="M221" s="37"/>
      <c r="N221" s="37"/>
      <c r="O221" s="37"/>
      <c r="P221" s="37"/>
      <c r="Q221" s="37"/>
      <c r="R221" s="37"/>
      <c r="S221" s="37"/>
    </row>
    <row r="222" spans="1:19" ht="13.5" customHeight="1">
      <c r="A222" s="48"/>
      <c r="B222" s="14"/>
      <c r="C222" s="14"/>
      <c r="D222" s="14" t="s">
        <v>50</v>
      </c>
      <c r="E222" s="14"/>
      <c r="F222" s="31">
        <v>1</v>
      </c>
      <c r="G222" s="38"/>
      <c r="H222" s="62"/>
      <c r="I222" s="60"/>
      <c r="K222" s="37"/>
      <c r="L222" s="37"/>
      <c r="M222" s="37"/>
      <c r="N222" s="37"/>
      <c r="O222" s="37"/>
      <c r="P222" s="37"/>
      <c r="Q222" s="37"/>
      <c r="R222" s="37"/>
      <c r="S222" s="37"/>
    </row>
    <row r="223" spans="1:19" ht="13.5" customHeight="1">
      <c r="A223" s="48"/>
      <c r="B223" s="14"/>
      <c r="C223" s="14"/>
      <c r="D223" s="14" t="s">
        <v>51</v>
      </c>
      <c r="E223" s="14"/>
      <c r="F223" s="31"/>
      <c r="G223" s="38"/>
      <c r="H223" s="62"/>
      <c r="I223" s="60"/>
      <c r="K223" s="37"/>
      <c r="L223" s="37"/>
      <c r="M223" s="37"/>
      <c r="N223" s="37"/>
      <c r="O223" s="37"/>
      <c r="P223" s="37"/>
      <c r="Q223" s="37"/>
      <c r="R223" s="37"/>
      <c r="S223" s="37"/>
    </row>
    <row r="224" spans="1:19" ht="13.5" customHeight="1">
      <c r="A224" s="48"/>
      <c r="B224" s="14"/>
      <c r="C224" s="14"/>
      <c r="D224" s="14" t="s">
        <v>145</v>
      </c>
      <c r="E224" s="14" t="s">
        <v>25</v>
      </c>
      <c r="F224" s="31">
        <v>1</v>
      </c>
      <c r="G224" s="39"/>
      <c r="H224" s="62">
        <f>F224*G224</f>
        <v>0</v>
      </c>
      <c r="I224" s="50"/>
      <c r="K224" s="37"/>
      <c r="L224" s="37"/>
      <c r="M224" s="37"/>
      <c r="N224" s="37"/>
      <c r="O224" s="37"/>
      <c r="P224" s="37"/>
      <c r="Q224" s="37"/>
      <c r="R224" s="37"/>
      <c r="S224" s="37"/>
    </row>
    <row r="225" spans="1:19" ht="13.5" customHeight="1">
      <c r="A225" s="49"/>
      <c r="B225" s="17"/>
      <c r="C225" s="17"/>
      <c r="D225" s="14" t="s">
        <v>146</v>
      </c>
      <c r="E225" s="14" t="s">
        <v>25</v>
      </c>
      <c r="F225" s="31">
        <v>1</v>
      </c>
      <c r="G225" s="39"/>
      <c r="H225" s="62">
        <f>F225*G225</f>
        <v>0</v>
      </c>
      <c r="I225" s="60"/>
      <c r="K225" s="37"/>
      <c r="L225" s="37"/>
      <c r="M225" s="37"/>
      <c r="N225" s="37"/>
      <c r="O225" s="37"/>
      <c r="P225" s="37"/>
      <c r="Q225" s="37"/>
      <c r="R225" s="37"/>
      <c r="S225" s="37"/>
    </row>
    <row r="226" spans="1:19" ht="13.5" customHeight="1">
      <c r="A226" s="46">
        <v>31</v>
      </c>
      <c r="B226" s="16">
        <v>790</v>
      </c>
      <c r="C226" s="16" t="s">
        <v>63</v>
      </c>
      <c r="D226" s="16" t="s">
        <v>148</v>
      </c>
      <c r="E226" s="16" t="s">
        <v>78</v>
      </c>
      <c r="F226" s="47">
        <f>SUM(F227)</f>
        <v>1</v>
      </c>
      <c r="G226" s="15">
        <f>SUM(H229:H230)</f>
        <v>0</v>
      </c>
      <c r="H226" s="15">
        <f>F226*G226</f>
        <v>0</v>
      </c>
      <c r="I226" s="30" t="s">
        <v>54</v>
      </c>
      <c r="K226" s="37"/>
      <c r="L226" s="37"/>
      <c r="M226" s="37"/>
      <c r="N226" s="37"/>
      <c r="O226" s="37"/>
      <c r="P226" s="37"/>
      <c r="Q226" s="37"/>
      <c r="R226" s="37"/>
      <c r="S226" s="37"/>
    </row>
    <row r="227" spans="1:19" ht="13.5" customHeight="1">
      <c r="A227" s="48"/>
      <c r="B227" s="14"/>
      <c r="C227" s="14"/>
      <c r="D227" s="14" t="s">
        <v>50</v>
      </c>
      <c r="E227" s="14"/>
      <c r="F227" s="31">
        <v>1</v>
      </c>
      <c r="G227" s="38"/>
      <c r="H227" s="62"/>
      <c r="I227" s="60"/>
      <c r="K227" s="37"/>
      <c r="L227" s="37"/>
      <c r="M227" s="37"/>
      <c r="N227" s="37"/>
      <c r="O227" s="37"/>
      <c r="P227" s="37"/>
      <c r="Q227" s="37"/>
      <c r="R227" s="37"/>
      <c r="S227" s="37"/>
    </row>
    <row r="228" spans="1:19" ht="13.5" customHeight="1">
      <c r="A228" s="48"/>
      <c r="B228" s="14"/>
      <c r="C228" s="14"/>
      <c r="D228" s="14" t="s">
        <v>51</v>
      </c>
      <c r="E228" s="14"/>
      <c r="F228" s="31"/>
      <c r="G228" s="38"/>
      <c r="H228" s="62"/>
      <c r="I228" s="60"/>
      <c r="K228" s="37"/>
      <c r="L228" s="37"/>
      <c r="M228" s="37"/>
      <c r="N228" s="37"/>
      <c r="O228" s="37"/>
      <c r="P228" s="37"/>
      <c r="Q228" s="37"/>
      <c r="R228" s="37"/>
      <c r="S228" s="37"/>
    </row>
    <row r="229" spans="1:19" ht="13.5" customHeight="1">
      <c r="A229" s="48"/>
      <c r="B229" s="14"/>
      <c r="C229" s="14"/>
      <c r="D229" s="14" t="s">
        <v>149</v>
      </c>
      <c r="E229" s="14" t="s">
        <v>25</v>
      </c>
      <c r="F229" s="31">
        <v>4</v>
      </c>
      <c r="G229" s="39"/>
      <c r="H229" s="62">
        <f>F229*G229</f>
        <v>0</v>
      </c>
      <c r="I229" s="50"/>
      <c r="K229" s="37"/>
      <c r="L229" s="37"/>
      <c r="M229" s="37"/>
      <c r="N229" s="37"/>
      <c r="O229" s="37"/>
      <c r="P229" s="37"/>
      <c r="Q229" s="37"/>
      <c r="R229" s="37"/>
      <c r="S229" s="37"/>
    </row>
    <row r="230" spans="1:19" ht="13.5" customHeight="1">
      <c r="A230" s="49"/>
      <c r="B230" s="17"/>
      <c r="C230" s="17"/>
      <c r="D230" s="14" t="s">
        <v>474</v>
      </c>
      <c r="E230" s="14" t="s">
        <v>25</v>
      </c>
      <c r="F230" s="31">
        <v>1</v>
      </c>
      <c r="G230" s="39"/>
      <c r="H230" s="62">
        <f>F230*G230</f>
        <v>0</v>
      </c>
      <c r="I230" s="60"/>
      <c r="J230" s="52"/>
      <c r="K230" s="37"/>
      <c r="L230" s="37"/>
      <c r="M230" s="37"/>
      <c r="N230" s="37"/>
      <c r="O230" s="37"/>
      <c r="P230" s="37"/>
      <c r="Q230" s="37"/>
      <c r="R230" s="37"/>
      <c r="S230" s="37"/>
    </row>
    <row r="231" spans="1:19" ht="13.5" customHeight="1">
      <c r="A231" s="46">
        <v>32</v>
      </c>
      <c r="B231" s="16">
        <v>790</v>
      </c>
      <c r="C231" s="16" t="s">
        <v>64</v>
      </c>
      <c r="D231" s="16" t="s">
        <v>150</v>
      </c>
      <c r="E231" s="16" t="s">
        <v>78</v>
      </c>
      <c r="F231" s="47">
        <f>SUM(F232)</f>
        <v>1</v>
      </c>
      <c r="G231" s="15">
        <f>SUM(H234:H234)</f>
        <v>0</v>
      </c>
      <c r="H231" s="15">
        <f>F231*G231</f>
        <v>0</v>
      </c>
      <c r="I231" s="30" t="s">
        <v>54</v>
      </c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1:19" ht="13.5" customHeight="1">
      <c r="A232" s="48"/>
      <c r="B232" s="14"/>
      <c r="C232" s="14"/>
      <c r="D232" s="14" t="s">
        <v>50</v>
      </c>
      <c r="E232" s="14"/>
      <c r="F232" s="31">
        <v>1</v>
      </c>
      <c r="G232" s="38"/>
      <c r="H232" s="62"/>
      <c r="I232" s="60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1:19" ht="13.5" customHeight="1">
      <c r="A233" s="48"/>
      <c r="B233" s="14"/>
      <c r="C233" s="14"/>
      <c r="D233" s="14" t="s">
        <v>51</v>
      </c>
      <c r="E233" s="14"/>
      <c r="F233" s="31"/>
      <c r="G233" s="38"/>
      <c r="H233" s="62"/>
      <c r="I233" s="60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1:19" ht="13.5" customHeight="1">
      <c r="A234" s="48"/>
      <c r="B234" s="14"/>
      <c r="C234" s="14"/>
      <c r="D234" s="14" t="s">
        <v>151</v>
      </c>
      <c r="E234" s="14" t="s">
        <v>25</v>
      </c>
      <c r="F234" s="31">
        <v>2</v>
      </c>
      <c r="G234" s="39"/>
      <c r="H234" s="62">
        <f>F234*G234</f>
        <v>0</v>
      </c>
      <c r="I234" s="50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1:19" ht="13.5" customHeight="1">
      <c r="A235" s="46">
        <v>33</v>
      </c>
      <c r="B235" s="16">
        <v>790</v>
      </c>
      <c r="C235" s="16" t="s">
        <v>65</v>
      </c>
      <c r="D235" s="16" t="s">
        <v>152</v>
      </c>
      <c r="E235" s="16" t="s">
        <v>78</v>
      </c>
      <c r="F235" s="47">
        <f>SUM(F236)</f>
        <v>1</v>
      </c>
      <c r="G235" s="15">
        <f>SUM(H238:H243)</f>
        <v>0</v>
      </c>
      <c r="H235" s="15">
        <f>F235*G235</f>
        <v>0</v>
      </c>
      <c r="I235" s="30" t="s">
        <v>54</v>
      </c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1:19" ht="13.5" customHeight="1">
      <c r="A236" s="48"/>
      <c r="B236" s="14"/>
      <c r="C236" s="14"/>
      <c r="D236" s="14" t="s">
        <v>50</v>
      </c>
      <c r="E236" s="14"/>
      <c r="F236" s="31">
        <v>1</v>
      </c>
      <c r="G236" s="38"/>
      <c r="H236" s="62"/>
      <c r="I236" s="60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1:19" ht="13.5" customHeight="1">
      <c r="A237" s="48"/>
      <c r="B237" s="14"/>
      <c r="C237" s="14"/>
      <c r="D237" s="14" t="s">
        <v>51</v>
      </c>
      <c r="E237" s="14"/>
      <c r="F237" s="31"/>
      <c r="G237" s="38"/>
      <c r="H237" s="62"/>
      <c r="I237" s="60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1:19" ht="13.5" customHeight="1">
      <c r="A238" s="49"/>
      <c r="B238" s="17"/>
      <c r="C238" s="17"/>
      <c r="D238" s="14" t="s">
        <v>153</v>
      </c>
      <c r="E238" s="14" t="s">
        <v>25</v>
      </c>
      <c r="F238" s="31">
        <v>1</v>
      </c>
      <c r="G238" s="39"/>
      <c r="H238" s="62">
        <f t="shared" ref="H238:H239" si="9">F238*G238</f>
        <v>0</v>
      </c>
      <c r="I238" s="60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1:19" ht="13.5" customHeight="1">
      <c r="A239" s="48"/>
      <c r="B239" s="14"/>
      <c r="C239" s="14"/>
      <c r="D239" s="14" t="s">
        <v>462</v>
      </c>
      <c r="E239" s="14" t="s">
        <v>25</v>
      </c>
      <c r="F239" s="31">
        <v>1</v>
      </c>
      <c r="G239" s="39"/>
      <c r="H239" s="62">
        <f t="shared" si="9"/>
        <v>0</v>
      </c>
      <c r="I239" s="50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1:19" ht="13.5" customHeight="1">
      <c r="A240" s="48"/>
      <c r="B240" s="14"/>
      <c r="C240" s="14"/>
      <c r="D240" s="14" t="s">
        <v>463</v>
      </c>
      <c r="E240" s="14" t="s">
        <v>25</v>
      </c>
      <c r="F240" s="31">
        <v>1</v>
      </c>
      <c r="G240" s="39"/>
      <c r="H240" s="62">
        <f t="shared" ref="H240" si="10">F240*G240</f>
        <v>0</v>
      </c>
      <c r="I240" s="50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1:19" ht="13.5" customHeight="1">
      <c r="A241" s="49"/>
      <c r="B241" s="17"/>
      <c r="C241" s="17"/>
      <c r="D241" s="14" t="s">
        <v>154</v>
      </c>
      <c r="E241" s="14" t="s">
        <v>25</v>
      </c>
      <c r="F241" s="31">
        <v>1</v>
      </c>
      <c r="G241" s="39"/>
      <c r="H241" s="62">
        <f>F241*G241</f>
        <v>0</v>
      </c>
      <c r="I241" s="60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1:19" ht="13.5" customHeight="1">
      <c r="A242" s="49"/>
      <c r="B242" s="17"/>
      <c r="C242" s="17"/>
      <c r="D242" s="14" t="s">
        <v>155</v>
      </c>
      <c r="E242" s="14" t="s">
        <v>25</v>
      </c>
      <c r="F242" s="31">
        <v>1</v>
      </c>
      <c r="G242" s="39"/>
      <c r="H242" s="62">
        <f t="shared" ref="H242:H243" si="11">F242*G242</f>
        <v>0</v>
      </c>
      <c r="I242" s="60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1:19" ht="13.5" customHeight="1">
      <c r="A243" s="49"/>
      <c r="B243" s="17"/>
      <c r="C243" s="17"/>
      <c r="D243" s="14" t="s">
        <v>90</v>
      </c>
      <c r="E243" s="14" t="s">
        <v>25</v>
      </c>
      <c r="F243" s="31">
        <v>1</v>
      </c>
      <c r="G243" s="39"/>
      <c r="H243" s="62">
        <f t="shared" si="11"/>
        <v>0</v>
      </c>
      <c r="I243" s="60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1:19" ht="27" customHeight="1">
      <c r="A244" s="46">
        <v>34</v>
      </c>
      <c r="B244" s="16">
        <v>790</v>
      </c>
      <c r="C244" s="16" t="s">
        <v>66</v>
      </c>
      <c r="D244" s="16" t="s">
        <v>156</v>
      </c>
      <c r="E244" s="16" t="s">
        <v>78</v>
      </c>
      <c r="F244" s="47">
        <f>SUM(F245)</f>
        <v>1</v>
      </c>
      <c r="G244" s="15">
        <f>SUM(H247:H248)</f>
        <v>0</v>
      </c>
      <c r="H244" s="15">
        <f>F244*G244</f>
        <v>0</v>
      </c>
      <c r="I244" s="30" t="s">
        <v>54</v>
      </c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1:19" ht="13.5" customHeight="1">
      <c r="A245" s="48"/>
      <c r="B245" s="14"/>
      <c r="C245" s="14"/>
      <c r="D245" s="14" t="s">
        <v>50</v>
      </c>
      <c r="E245" s="14"/>
      <c r="F245" s="31">
        <v>1</v>
      </c>
      <c r="G245" s="38"/>
      <c r="H245" s="62"/>
      <c r="I245" s="60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1:19" ht="13.5" customHeight="1">
      <c r="A246" s="48"/>
      <c r="B246" s="14"/>
      <c r="C246" s="14"/>
      <c r="D246" s="14" t="s">
        <v>51</v>
      </c>
      <c r="E246" s="14"/>
      <c r="F246" s="31"/>
      <c r="G246" s="38"/>
      <c r="H246" s="62"/>
      <c r="I246" s="60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1:19" ht="13.5" customHeight="1">
      <c r="A247" s="48"/>
      <c r="B247" s="14"/>
      <c r="C247" s="14"/>
      <c r="D247" s="14" t="s">
        <v>157</v>
      </c>
      <c r="E247" s="14" t="s">
        <v>25</v>
      </c>
      <c r="F247" s="31">
        <v>1</v>
      </c>
      <c r="G247" s="39"/>
      <c r="H247" s="62">
        <f>F247*G247</f>
        <v>0</v>
      </c>
      <c r="I247" s="50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1:19" ht="13.5" customHeight="1">
      <c r="A248" s="49"/>
      <c r="B248" s="17"/>
      <c r="C248" s="17"/>
      <c r="D248" s="14" t="s">
        <v>158</v>
      </c>
      <c r="E248" s="14" t="s">
        <v>25</v>
      </c>
      <c r="F248" s="31">
        <v>1</v>
      </c>
      <c r="G248" s="39"/>
      <c r="H248" s="62">
        <f>F248*G248</f>
        <v>0</v>
      </c>
      <c r="I248" s="60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1:19" ht="27" customHeight="1">
      <c r="A249" s="46">
        <v>35</v>
      </c>
      <c r="B249" s="16">
        <v>790</v>
      </c>
      <c r="C249" s="16" t="s">
        <v>67</v>
      </c>
      <c r="D249" s="16" t="s">
        <v>159</v>
      </c>
      <c r="E249" s="16" t="s">
        <v>78</v>
      </c>
      <c r="F249" s="47">
        <f>SUM(F250)</f>
        <v>1</v>
      </c>
      <c r="G249" s="15">
        <f>SUM(H252:H255)</f>
        <v>0</v>
      </c>
      <c r="H249" s="15">
        <f>F249*G249</f>
        <v>0</v>
      </c>
      <c r="I249" s="30" t="s">
        <v>54</v>
      </c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1:19" ht="13.5" customHeight="1">
      <c r="A250" s="48"/>
      <c r="B250" s="14"/>
      <c r="C250" s="14"/>
      <c r="D250" s="14" t="s">
        <v>50</v>
      </c>
      <c r="E250" s="14"/>
      <c r="F250" s="31">
        <v>1</v>
      </c>
      <c r="G250" s="38"/>
      <c r="H250" s="62"/>
      <c r="I250" s="60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1:19" ht="13.5" customHeight="1">
      <c r="A251" s="48"/>
      <c r="B251" s="14"/>
      <c r="C251" s="14"/>
      <c r="D251" s="14" t="s">
        <v>51</v>
      </c>
      <c r="E251" s="14"/>
      <c r="F251" s="31"/>
      <c r="G251" s="38"/>
      <c r="H251" s="62"/>
      <c r="I251" s="60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1:19" ht="13.5" customHeight="1">
      <c r="A252" s="48"/>
      <c r="B252" s="14"/>
      <c r="C252" s="14"/>
      <c r="D252" s="14" t="s">
        <v>97</v>
      </c>
      <c r="E252" s="14" t="s">
        <v>25</v>
      </c>
      <c r="F252" s="31">
        <v>1</v>
      </c>
      <c r="G252" s="39"/>
      <c r="H252" s="62">
        <f t="shared" ref="H252" si="12">F252*G252</f>
        <v>0</v>
      </c>
      <c r="I252" s="50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1:19" ht="13.5" customHeight="1">
      <c r="A253" s="49"/>
      <c r="B253" s="17"/>
      <c r="C253" s="17"/>
      <c r="D253" s="14" t="s">
        <v>98</v>
      </c>
      <c r="E253" s="14" t="s">
        <v>25</v>
      </c>
      <c r="F253" s="31">
        <v>1</v>
      </c>
      <c r="G253" s="39"/>
      <c r="H253" s="62">
        <f>F253*G253</f>
        <v>0</v>
      </c>
      <c r="I253" s="60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1:19" ht="13.5" customHeight="1">
      <c r="A254" s="49"/>
      <c r="B254" s="17"/>
      <c r="C254" s="17"/>
      <c r="D254" s="14" t="s">
        <v>99</v>
      </c>
      <c r="E254" s="14" t="s">
        <v>25</v>
      </c>
      <c r="F254" s="31">
        <v>1</v>
      </c>
      <c r="G254" s="39"/>
      <c r="H254" s="62">
        <f t="shared" ref="H254:H255" si="13">F254*G254</f>
        <v>0</v>
      </c>
      <c r="I254" s="60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1:19" ht="13.5" customHeight="1">
      <c r="A255" s="49"/>
      <c r="B255" s="17"/>
      <c r="C255" s="17"/>
      <c r="D255" s="14" t="s">
        <v>100</v>
      </c>
      <c r="E255" s="14" t="s">
        <v>25</v>
      </c>
      <c r="F255" s="31">
        <v>1</v>
      </c>
      <c r="G255" s="39"/>
      <c r="H255" s="62">
        <f t="shared" si="13"/>
        <v>0</v>
      </c>
      <c r="I255" s="60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1:19" ht="13.5" customHeight="1">
      <c r="A256" s="46">
        <v>36</v>
      </c>
      <c r="B256" s="16">
        <v>790</v>
      </c>
      <c r="C256" s="16" t="s">
        <v>68</v>
      </c>
      <c r="D256" s="16" t="s">
        <v>160</v>
      </c>
      <c r="E256" s="16" t="s">
        <v>78</v>
      </c>
      <c r="F256" s="47">
        <f>SUM(F257)</f>
        <v>1</v>
      </c>
      <c r="G256" s="15">
        <f>SUM(H259:H261)</f>
        <v>0</v>
      </c>
      <c r="H256" s="15">
        <f>F256*G256</f>
        <v>0</v>
      </c>
      <c r="I256" s="30" t="s">
        <v>54</v>
      </c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1:19" ht="13.5" customHeight="1">
      <c r="A257" s="48"/>
      <c r="B257" s="14"/>
      <c r="C257" s="14"/>
      <c r="D257" s="14" t="s">
        <v>50</v>
      </c>
      <c r="E257" s="14"/>
      <c r="F257" s="31">
        <v>1</v>
      </c>
      <c r="G257" s="38"/>
      <c r="H257" s="62"/>
      <c r="I257" s="60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1:19" ht="13.5" customHeight="1">
      <c r="A258" s="48"/>
      <c r="B258" s="14"/>
      <c r="C258" s="14"/>
      <c r="D258" s="14" t="s">
        <v>51</v>
      </c>
      <c r="E258" s="14"/>
      <c r="F258" s="31"/>
      <c r="G258" s="38"/>
      <c r="H258" s="62"/>
      <c r="I258" s="60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1:19" ht="13.5" customHeight="1">
      <c r="A259" s="48"/>
      <c r="B259" s="14"/>
      <c r="C259" s="14"/>
      <c r="D259" s="14" t="s">
        <v>94</v>
      </c>
      <c r="E259" s="14" t="s">
        <v>25</v>
      </c>
      <c r="F259" s="31">
        <v>1</v>
      </c>
      <c r="G259" s="39"/>
      <c r="H259" s="62">
        <f>F259*G259</f>
        <v>0</v>
      </c>
      <c r="I259" s="50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1:19" ht="13.5" customHeight="1">
      <c r="A260" s="49"/>
      <c r="B260" s="17"/>
      <c r="C260" s="17"/>
      <c r="D260" s="14" t="s">
        <v>95</v>
      </c>
      <c r="E260" s="14" t="s">
        <v>25</v>
      </c>
      <c r="F260" s="31">
        <v>1</v>
      </c>
      <c r="G260" s="39"/>
      <c r="H260" s="62">
        <f>F260*G260</f>
        <v>0</v>
      </c>
      <c r="I260" s="60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1:19" ht="13.5" customHeight="1">
      <c r="A261" s="49"/>
      <c r="B261" s="17"/>
      <c r="C261" s="17"/>
      <c r="D261" s="14" t="s">
        <v>96</v>
      </c>
      <c r="E261" s="14" t="s">
        <v>25</v>
      </c>
      <c r="F261" s="31">
        <v>1</v>
      </c>
      <c r="G261" s="39"/>
      <c r="H261" s="62">
        <f>F261*G261</f>
        <v>0</v>
      </c>
      <c r="I261" s="60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1:19" ht="27" customHeight="1">
      <c r="A262" s="46">
        <v>37</v>
      </c>
      <c r="B262" s="16">
        <v>790</v>
      </c>
      <c r="C262" s="16" t="s">
        <v>69</v>
      </c>
      <c r="D262" s="16" t="s">
        <v>161</v>
      </c>
      <c r="E262" s="16" t="s">
        <v>78</v>
      </c>
      <c r="F262" s="47">
        <f>SUM(F263)</f>
        <v>1</v>
      </c>
      <c r="G262" s="15">
        <f>SUM(H265:H265)</f>
        <v>0</v>
      </c>
      <c r="H262" s="15">
        <f>F262*G262</f>
        <v>0</v>
      </c>
      <c r="I262" s="30" t="s">
        <v>54</v>
      </c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1:19" ht="13.5" customHeight="1">
      <c r="A263" s="48"/>
      <c r="B263" s="14"/>
      <c r="C263" s="14"/>
      <c r="D263" s="14" t="s">
        <v>50</v>
      </c>
      <c r="E263" s="14"/>
      <c r="F263" s="31">
        <v>1</v>
      </c>
      <c r="G263" s="38"/>
      <c r="H263" s="62"/>
      <c r="I263" s="60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1:19" ht="13.5" customHeight="1">
      <c r="A264" s="48"/>
      <c r="B264" s="14"/>
      <c r="C264" s="14"/>
      <c r="D264" s="14" t="s">
        <v>51</v>
      </c>
      <c r="E264" s="14"/>
      <c r="F264" s="31"/>
      <c r="G264" s="38"/>
      <c r="H264" s="62"/>
      <c r="I264" s="60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1:19" ht="13.5" customHeight="1">
      <c r="A265" s="48"/>
      <c r="B265" s="14"/>
      <c r="C265" s="14"/>
      <c r="D265" s="14" t="s">
        <v>466</v>
      </c>
      <c r="E265" s="14" t="s">
        <v>25</v>
      </c>
      <c r="F265" s="31">
        <v>3</v>
      </c>
      <c r="G265" s="39"/>
      <c r="H265" s="62">
        <f>F265*G265</f>
        <v>0</v>
      </c>
      <c r="I265" s="50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1:19" ht="13.5" customHeight="1">
      <c r="A266" s="46">
        <v>38</v>
      </c>
      <c r="B266" s="16">
        <v>790</v>
      </c>
      <c r="C266" s="16" t="s">
        <v>70</v>
      </c>
      <c r="D266" s="16" t="s">
        <v>163</v>
      </c>
      <c r="E266" s="16" t="s">
        <v>78</v>
      </c>
      <c r="F266" s="47">
        <f>SUM(F267)</f>
        <v>1</v>
      </c>
      <c r="G266" s="15">
        <f>SUM(H269:H280)</f>
        <v>0</v>
      </c>
      <c r="H266" s="15">
        <f>F266*G266</f>
        <v>0</v>
      </c>
      <c r="I266" s="30" t="s">
        <v>54</v>
      </c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1:19" ht="13.5" customHeight="1">
      <c r="A267" s="48"/>
      <c r="B267" s="14"/>
      <c r="C267" s="14"/>
      <c r="D267" s="14" t="s">
        <v>50</v>
      </c>
      <c r="E267" s="14"/>
      <c r="F267" s="31">
        <v>1</v>
      </c>
      <c r="G267" s="38"/>
      <c r="H267" s="62"/>
      <c r="I267" s="60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1:19" ht="13.5" customHeight="1">
      <c r="A268" s="48"/>
      <c r="B268" s="14"/>
      <c r="C268" s="14"/>
      <c r="D268" s="14" t="s">
        <v>51</v>
      </c>
      <c r="E268" s="14"/>
      <c r="F268" s="31"/>
      <c r="G268" s="38"/>
      <c r="H268" s="62"/>
      <c r="I268" s="60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1:19" ht="13.5" customHeight="1">
      <c r="A269" s="48"/>
      <c r="B269" s="14"/>
      <c r="C269" s="14"/>
      <c r="D269" s="14" t="s">
        <v>94</v>
      </c>
      <c r="E269" s="14" t="s">
        <v>25</v>
      </c>
      <c r="F269" s="31">
        <v>1</v>
      </c>
      <c r="G269" s="39"/>
      <c r="H269" s="62">
        <f>F269*G269</f>
        <v>0</v>
      </c>
      <c r="I269" s="50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1:19" ht="13.5" customHeight="1">
      <c r="A270" s="49"/>
      <c r="B270" s="17"/>
      <c r="C270" s="17"/>
      <c r="D270" s="14" t="s">
        <v>95</v>
      </c>
      <c r="E270" s="14" t="s">
        <v>25</v>
      </c>
      <c r="F270" s="31">
        <v>1</v>
      </c>
      <c r="G270" s="39"/>
      <c r="H270" s="62">
        <f>F270*G270</f>
        <v>0</v>
      </c>
      <c r="I270" s="60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1:19" ht="13.5" customHeight="1">
      <c r="A271" s="49"/>
      <c r="B271" s="17"/>
      <c r="C271" s="17"/>
      <c r="D271" s="14" t="s">
        <v>96</v>
      </c>
      <c r="E271" s="14" t="s">
        <v>25</v>
      </c>
      <c r="F271" s="31">
        <v>1</v>
      </c>
      <c r="G271" s="39"/>
      <c r="H271" s="62">
        <f>F271*G271</f>
        <v>0</v>
      </c>
      <c r="I271" s="60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1:19" ht="13.5" customHeight="1">
      <c r="A272" s="48"/>
      <c r="B272" s="14"/>
      <c r="C272" s="14"/>
      <c r="D272" s="14" t="s">
        <v>129</v>
      </c>
      <c r="E272" s="14" t="s">
        <v>25</v>
      </c>
      <c r="F272" s="31">
        <v>1</v>
      </c>
      <c r="G272" s="39"/>
      <c r="H272" s="62">
        <f t="shared" ref="H272" si="14">F272*G272</f>
        <v>0</v>
      </c>
      <c r="I272" s="50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1:19" ht="13.5" customHeight="1">
      <c r="A273" s="49"/>
      <c r="B273" s="17"/>
      <c r="C273" s="17"/>
      <c r="D273" s="14" t="s">
        <v>87</v>
      </c>
      <c r="E273" s="14" t="s">
        <v>25</v>
      </c>
      <c r="F273" s="31">
        <v>2</v>
      </c>
      <c r="G273" s="39"/>
      <c r="H273" s="62">
        <f t="shared" ref="H273" si="15">F273*G273</f>
        <v>0</v>
      </c>
      <c r="I273" s="50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1:19" ht="13.5" customHeight="1">
      <c r="A274" s="48"/>
      <c r="B274" s="14"/>
      <c r="C274" s="14"/>
      <c r="D274" s="14" t="s">
        <v>164</v>
      </c>
      <c r="E274" s="14" t="s">
        <v>25</v>
      </c>
      <c r="F274" s="31">
        <v>4</v>
      </c>
      <c r="G274" s="39"/>
      <c r="H274" s="62">
        <f>F274*G274</f>
        <v>0</v>
      </c>
      <c r="I274" s="50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1:19" ht="13.5" customHeight="1">
      <c r="A275" s="49"/>
      <c r="B275" s="17"/>
      <c r="C275" s="17"/>
      <c r="D275" s="14" t="s">
        <v>165</v>
      </c>
      <c r="E275" s="14" t="s">
        <v>25</v>
      </c>
      <c r="F275" s="31">
        <v>1</v>
      </c>
      <c r="G275" s="39"/>
      <c r="H275" s="62">
        <f>F275*G275</f>
        <v>0</v>
      </c>
      <c r="I275" s="50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1:19" ht="13.5" customHeight="1">
      <c r="A276" s="49"/>
      <c r="B276" s="17"/>
      <c r="C276" s="17"/>
      <c r="D276" s="14" t="s">
        <v>460</v>
      </c>
      <c r="E276" s="14" t="s">
        <v>25</v>
      </c>
      <c r="F276" s="31">
        <v>1</v>
      </c>
      <c r="G276" s="39"/>
      <c r="H276" s="62">
        <f>F276*G276</f>
        <v>0</v>
      </c>
      <c r="I276" s="50"/>
      <c r="J276" s="43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1:19" ht="27" customHeight="1">
      <c r="A277" s="49"/>
      <c r="B277" s="17"/>
      <c r="C277" s="17"/>
      <c r="D277" s="14" t="s">
        <v>298</v>
      </c>
      <c r="E277" s="14" t="s">
        <v>25</v>
      </c>
      <c r="F277" s="31">
        <v>1</v>
      </c>
      <c r="G277" s="39"/>
      <c r="H277" s="62">
        <f>F277*G277</f>
        <v>0</v>
      </c>
      <c r="I277" s="50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1:19" ht="13.5" customHeight="1">
      <c r="A278" s="49"/>
      <c r="B278" s="17"/>
      <c r="C278" s="17"/>
      <c r="D278" s="14" t="s">
        <v>166</v>
      </c>
      <c r="E278" s="14" t="s">
        <v>25</v>
      </c>
      <c r="F278" s="31">
        <v>2</v>
      </c>
      <c r="G278" s="39"/>
      <c r="H278" s="62">
        <f t="shared" ref="H278" si="16">F278*G278</f>
        <v>0</v>
      </c>
      <c r="I278" s="50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1:19" ht="13.5" customHeight="1">
      <c r="A279" s="49"/>
      <c r="B279" s="17"/>
      <c r="C279" s="17"/>
      <c r="D279" s="14" t="s">
        <v>167</v>
      </c>
      <c r="E279" s="14" t="s">
        <v>25</v>
      </c>
      <c r="F279" s="31">
        <v>1</v>
      </c>
      <c r="G279" s="39"/>
      <c r="H279" s="62">
        <f t="shared" ref="H279:H280" si="17">F279*G279</f>
        <v>0</v>
      </c>
      <c r="I279" s="50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1:19" ht="13.5" customHeight="1">
      <c r="A280" s="49"/>
      <c r="B280" s="17"/>
      <c r="C280" s="17"/>
      <c r="D280" s="14" t="s">
        <v>90</v>
      </c>
      <c r="E280" s="14" t="s">
        <v>25</v>
      </c>
      <c r="F280" s="31">
        <v>1</v>
      </c>
      <c r="G280" s="39"/>
      <c r="H280" s="62">
        <f t="shared" si="17"/>
        <v>0</v>
      </c>
      <c r="I280" s="60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1:19" ht="13.5" customHeight="1">
      <c r="A281" s="46">
        <v>39</v>
      </c>
      <c r="B281" s="16">
        <v>790</v>
      </c>
      <c r="C281" s="16" t="s">
        <v>71</v>
      </c>
      <c r="D281" s="16" t="s">
        <v>168</v>
      </c>
      <c r="E281" s="16" t="s">
        <v>78</v>
      </c>
      <c r="F281" s="47">
        <f>SUM(F282)</f>
        <v>1</v>
      </c>
      <c r="G281" s="15">
        <f>SUM(H284:H293)</f>
        <v>0</v>
      </c>
      <c r="H281" s="15">
        <f>F281*G281</f>
        <v>0</v>
      </c>
      <c r="I281" s="30" t="s">
        <v>54</v>
      </c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1:19" ht="13.5" customHeight="1">
      <c r="A282" s="48"/>
      <c r="B282" s="14"/>
      <c r="C282" s="14"/>
      <c r="D282" s="14" t="s">
        <v>50</v>
      </c>
      <c r="E282" s="14"/>
      <c r="F282" s="31">
        <v>1</v>
      </c>
      <c r="G282" s="38"/>
      <c r="H282" s="62"/>
      <c r="I282" s="60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1:19" ht="13.5" customHeight="1">
      <c r="A283" s="48"/>
      <c r="B283" s="14"/>
      <c r="C283" s="14"/>
      <c r="D283" s="14" t="s">
        <v>51</v>
      </c>
      <c r="E283" s="14"/>
      <c r="F283" s="31"/>
      <c r="G283" s="38"/>
      <c r="H283" s="62"/>
      <c r="I283" s="60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1:19" ht="13.5" customHeight="1">
      <c r="A284" s="48"/>
      <c r="B284" s="14"/>
      <c r="C284" s="14"/>
      <c r="D284" s="14" t="s">
        <v>94</v>
      </c>
      <c r="E284" s="14" t="s">
        <v>25</v>
      </c>
      <c r="F284" s="31">
        <v>1</v>
      </c>
      <c r="G284" s="39"/>
      <c r="H284" s="62">
        <f>F284*G284</f>
        <v>0</v>
      </c>
      <c r="I284" s="50"/>
      <c r="K284" s="41"/>
      <c r="L284" s="37"/>
      <c r="M284" s="37"/>
      <c r="N284" s="37"/>
      <c r="O284" s="37"/>
      <c r="P284" s="37"/>
      <c r="Q284" s="37"/>
      <c r="R284" s="37"/>
      <c r="S284" s="37"/>
    </row>
    <row r="285" spans="1:19" ht="13.5" customHeight="1">
      <c r="A285" s="49"/>
      <c r="B285" s="17"/>
      <c r="C285" s="17"/>
      <c r="D285" s="14" t="s">
        <v>95</v>
      </c>
      <c r="E285" s="14" t="s">
        <v>25</v>
      </c>
      <c r="F285" s="31">
        <v>1</v>
      </c>
      <c r="G285" s="39"/>
      <c r="H285" s="62">
        <f>F285*G285</f>
        <v>0</v>
      </c>
      <c r="I285" s="60"/>
      <c r="K285" s="41"/>
      <c r="L285" s="37"/>
      <c r="M285" s="37"/>
      <c r="N285" s="37"/>
      <c r="O285" s="37"/>
      <c r="P285" s="37"/>
      <c r="Q285" s="37"/>
      <c r="R285" s="37"/>
      <c r="S285" s="37"/>
    </row>
    <row r="286" spans="1:19" ht="13.5" customHeight="1">
      <c r="A286" s="49"/>
      <c r="B286" s="17"/>
      <c r="C286" s="17"/>
      <c r="D286" s="14" t="s">
        <v>96</v>
      </c>
      <c r="E286" s="14" t="s">
        <v>25</v>
      </c>
      <c r="F286" s="31">
        <v>1</v>
      </c>
      <c r="G286" s="39"/>
      <c r="H286" s="62">
        <f>F286*G286</f>
        <v>0</v>
      </c>
      <c r="I286" s="60"/>
      <c r="K286" s="41"/>
      <c r="L286" s="37"/>
      <c r="M286" s="37"/>
      <c r="N286" s="37"/>
      <c r="O286" s="37"/>
      <c r="P286" s="37"/>
      <c r="Q286" s="37"/>
      <c r="R286" s="37"/>
      <c r="S286" s="37"/>
    </row>
    <row r="287" spans="1:19" ht="13.5" customHeight="1">
      <c r="A287" s="48"/>
      <c r="B287" s="14"/>
      <c r="C287" s="14"/>
      <c r="D287" s="14" t="s">
        <v>129</v>
      </c>
      <c r="E287" s="14" t="s">
        <v>25</v>
      </c>
      <c r="F287" s="31">
        <v>1</v>
      </c>
      <c r="G287" s="39"/>
      <c r="H287" s="62">
        <f t="shared" ref="H287:H288" si="18">F287*G287</f>
        <v>0</v>
      </c>
      <c r="I287" s="50"/>
      <c r="K287" s="41"/>
      <c r="L287" s="37"/>
      <c r="M287" s="37"/>
      <c r="N287" s="37"/>
      <c r="O287" s="37"/>
      <c r="P287" s="37"/>
      <c r="Q287" s="37"/>
      <c r="R287" s="37"/>
      <c r="S287" s="37"/>
    </row>
    <row r="288" spans="1:19" ht="13.5" customHeight="1">
      <c r="A288" s="49"/>
      <c r="B288" s="17"/>
      <c r="C288" s="17"/>
      <c r="D288" s="14" t="s">
        <v>87</v>
      </c>
      <c r="E288" s="14" t="s">
        <v>25</v>
      </c>
      <c r="F288" s="31">
        <v>2</v>
      </c>
      <c r="G288" s="39"/>
      <c r="H288" s="62">
        <f t="shared" si="18"/>
        <v>0</v>
      </c>
      <c r="I288" s="50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1:19" ht="13.5" customHeight="1">
      <c r="A289" s="48"/>
      <c r="B289" s="14"/>
      <c r="C289" s="14"/>
      <c r="D289" s="14" t="s">
        <v>162</v>
      </c>
      <c r="E289" s="14" t="s">
        <v>25</v>
      </c>
      <c r="F289" s="31">
        <v>3</v>
      </c>
      <c r="G289" s="39"/>
      <c r="H289" s="62">
        <f>F289*G289</f>
        <v>0</v>
      </c>
      <c r="I289" s="50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1:19" ht="13.5" customHeight="1">
      <c r="A290" s="49"/>
      <c r="B290" s="17"/>
      <c r="C290" s="17"/>
      <c r="D290" s="14" t="s">
        <v>169</v>
      </c>
      <c r="E290" s="14" t="s">
        <v>25</v>
      </c>
      <c r="F290" s="31">
        <v>2</v>
      </c>
      <c r="G290" s="39"/>
      <c r="H290" s="62">
        <f>F290*G290</f>
        <v>0</v>
      </c>
      <c r="I290" s="50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1:19" ht="27" customHeight="1">
      <c r="A291" s="49"/>
      <c r="B291" s="17"/>
      <c r="C291" s="17"/>
      <c r="D291" s="14" t="s">
        <v>298</v>
      </c>
      <c r="E291" s="14" t="s">
        <v>25</v>
      </c>
      <c r="F291" s="31">
        <v>1</v>
      </c>
      <c r="G291" s="39"/>
      <c r="H291" s="62">
        <f>F291*G291</f>
        <v>0</v>
      </c>
      <c r="I291" s="50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1:19" ht="13.5" customHeight="1">
      <c r="A292" s="49"/>
      <c r="B292" s="17"/>
      <c r="C292" s="17"/>
      <c r="D292" s="14" t="s">
        <v>167</v>
      </c>
      <c r="E292" s="14" t="s">
        <v>25</v>
      </c>
      <c r="F292" s="31">
        <v>1</v>
      </c>
      <c r="G292" s="39"/>
      <c r="H292" s="62">
        <f t="shared" ref="H292:H293" si="19">F292*G292</f>
        <v>0</v>
      </c>
      <c r="I292" s="50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1:19" ht="13.5" customHeight="1">
      <c r="A293" s="49"/>
      <c r="B293" s="17"/>
      <c r="C293" s="17"/>
      <c r="D293" s="14" t="s">
        <v>90</v>
      </c>
      <c r="E293" s="14" t="s">
        <v>25</v>
      </c>
      <c r="F293" s="31">
        <v>1</v>
      </c>
      <c r="G293" s="39"/>
      <c r="H293" s="62">
        <f t="shared" si="19"/>
        <v>0</v>
      </c>
      <c r="I293" s="60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1:19" ht="13.5" customHeight="1">
      <c r="A294" s="46">
        <v>40</v>
      </c>
      <c r="B294" s="16">
        <v>790</v>
      </c>
      <c r="C294" s="16" t="s">
        <v>72</v>
      </c>
      <c r="D294" s="16" t="s">
        <v>170</v>
      </c>
      <c r="E294" s="16" t="s">
        <v>78</v>
      </c>
      <c r="F294" s="47">
        <f>SUM(F295)</f>
        <v>1</v>
      </c>
      <c r="G294" s="15">
        <f>SUM(H297:H308)</f>
        <v>0</v>
      </c>
      <c r="H294" s="15">
        <f>F294*G294</f>
        <v>0</v>
      </c>
      <c r="I294" s="30" t="s">
        <v>54</v>
      </c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1:19" ht="13.5" customHeight="1">
      <c r="A295" s="48"/>
      <c r="B295" s="14"/>
      <c r="C295" s="14"/>
      <c r="D295" s="14" t="s">
        <v>50</v>
      </c>
      <c r="E295" s="14"/>
      <c r="F295" s="31">
        <v>1</v>
      </c>
      <c r="G295" s="38"/>
      <c r="H295" s="62"/>
      <c r="I295" s="60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ht="13.5" customHeight="1">
      <c r="A296" s="48"/>
      <c r="B296" s="14"/>
      <c r="C296" s="14"/>
      <c r="D296" s="14" t="s">
        <v>51</v>
      </c>
      <c r="E296" s="14"/>
      <c r="F296" s="31"/>
      <c r="G296" s="38"/>
      <c r="H296" s="62"/>
      <c r="I296" s="60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ht="13.5" customHeight="1">
      <c r="A297" s="48"/>
      <c r="B297" s="14"/>
      <c r="C297" s="14"/>
      <c r="D297" s="14" t="s">
        <v>94</v>
      </c>
      <c r="E297" s="14" t="s">
        <v>25</v>
      </c>
      <c r="F297" s="31">
        <v>1</v>
      </c>
      <c r="G297" s="39"/>
      <c r="H297" s="62">
        <f>F297*G297</f>
        <v>0</v>
      </c>
      <c r="I297" s="50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ht="13.5" customHeight="1">
      <c r="A298" s="49"/>
      <c r="B298" s="17"/>
      <c r="C298" s="17"/>
      <c r="D298" s="14" t="s">
        <v>95</v>
      </c>
      <c r="E298" s="14" t="s">
        <v>25</v>
      </c>
      <c r="F298" s="31">
        <v>1</v>
      </c>
      <c r="G298" s="39"/>
      <c r="H298" s="62">
        <f>F298*G298</f>
        <v>0</v>
      </c>
      <c r="I298" s="60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ht="13.5" customHeight="1">
      <c r="A299" s="49"/>
      <c r="B299" s="17"/>
      <c r="C299" s="17"/>
      <c r="D299" s="14" t="s">
        <v>96</v>
      </c>
      <c r="E299" s="14" t="s">
        <v>25</v>
      </c>
      <c r="F299" s="31">
        <v>1</v>
      </c>
      <c r="G299" s="39"/>
      <c r="H299" s="62">
        <f>F299*G299</f>
        <v>0</v>
      </c>
      <c r="I299" s="60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ht="13.5" customHeight="1">
      <c r="A300" s="48"/>
      <c r="B300" s="14"/>
      <c r="C300" s="14"/>
      <c r="D300" s="14" t="s">
        <v>129</v>
      </c>
      <c r="E300" s="14" t="s">
        <v>25</v>
      </c>
      <c r="F300" s="31">
        <v>1</v>
      </c>
      <c r="G300" s="39"/>
      <c r="H300" s="62">
        <f t="shared" ref="H300:H301" si="20">F300*G300</f>
        <v>0</v>
      </c>
      <c r="I300" s="50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ht="13.5" customHeight="1">
      <c r="A301" s="49"/>
      <c r="B301" s="17"/>
      <c r="C301" s="17"/>
      <c r="D301" s="14" t="s">
        <v>87</v>
      </c>
      <c r="E301" s="14" t="s">
        <v>25</v>
      </c>
      <c r="F301" s="31">
        <v>2</v>
      </c>
      <c r="G301" s="39"/>
      <c r="H301" s="62">
        <f t="shared" si="20"/>
        <v>0</v>
      </c>
      <c r="I301" s="50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ht="13.5" customHeight="1">
      <c r="A302" s="48"/>
      <c r="B302" s="14"/>
      <c r="C302" s="14"/>
      <c r="D302" s="14" t="s">
        <v>164</v>
      </c>
      <c r="E302" s="14" t="s">
        <v>25</v>
      </c>
      <c r="F302" s="31">
        <v>4</v>
      </c>
      <c r="G302" s="39"/>
      <c r="H302" s="62">
        <f>F302*G302</f>
        <v>0</v>
      </c>
      <c r="I302" s="50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ht="13.5" customHeight="1">
      <c r="A303" s="49"/>
      <c r="B303" s="17"/>
      <c r="C303" s="17"/>
      <c r="D303" s="14" t="s">
        <v>165</v>
      </c>
      <c r="E303" s="14" t="s">
        <v>25</v>
      </c>
      <c r="F303" s="31">
        <v>1</v>
      </c>
      <c r="G303" s="39"/>
      <c r="H303" s="62">
        <f>F303*G303</f>
        <v>0</v>
      </c>
      <c r="I303" s="50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ht="13.5" customHeight="1">
      <c r="A304" s="49"/>
      <c r="B304" s="17"/>
      <c r="C304" s="17"/>
      <c r="D304" s="14" t="s">
        <v>460</v>
      </c>
      <c r="E304" s="14" t="s">
        <v>25</v>
      </c>
      <c r="F304" s="31">
        <v>1</v>
      </c>
      <c r="G304" s="39"/>
      <c r="H304" s="62">
        <f>F304*G304</f>
        <v>0</v>
      </c>
      <c r="I304" s="50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ht="27" customHeight="1">
      <c r="A305" s="49"/>
      <c r="B305" s="17"/>
      <c r="C305" s="17"/>
      <c r="D305" s="14" t="s">
        <v>298</v>
      </c>
      <c r="E305" s="14" t="s">
        <v>25</v>
      </c>
      <c r="F305" s="31">
        <v>1</v>
      </c>
      <c r="G305" s="39"/>
      <c r="H305" s="62">
        <f>F305*G305</f>
        <v>0</v>
      </c>
      <c r="I305" s="50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ht="13.5" customHeight="1">
      <c r="A306" s="49"/>
      <c r="B306" s="17"/>
      <c r="C306" s="17"/>
      <c r="D306" s="14" t="s">
        <v>166</v>
      </c>
      <c r="E306" s="14" t="s">
        <v>25</v>
      </c>
      <c r="F306" s="31">
        <v>2</v>
      </c>
      <c r="G306" s="39"/>
      <c r="H306" s="62">
        <f t="shared" ref="H306:H308" si="21">F306*G306</f>
        <v>0</v>
      </c>
      <c r="I306" s="50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ht="13.5" customHeight="1">
      <c r="A307" s="49"/>
      <c r="B307" s="17"/>
      <c r="C307" s="17"/>
      <c r="D307" s="14" t="s">
        <v>167</v>
      </c>
      <c r="E307" s="14" t="s">
        <v>25</v>
      </c>
      <c r="F307" s="31">
        <v>1</v>
      </c>
      <c r="G307" s="39"/>
      <c r="H307" s="62">
        <f t="shared" si="21"/>
        <v>0</v>
      </c>
      <c r="I307" s="50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ht="13.5" customHeight="1">
      <c r="A308" s="49"/>
      <c r="B308" s="17"/>
      <c r="C308" s="17"/>
      <c r="D308" s="14" t="s">
        <v>90</v>
      </c>
      <c r="E308" s="14" t="s">
        <v>25</v>
      </c>
      <c r="F308" s="31">
        <v>1</v>
      </c>
      <c r="G308" s="39"/>
      <c r="H308" s="62">
        <f t="shared" si="21"/>
        <v>0</v>
      </c>
      <c r="I308" s="60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ht="13.5" customHeight="1">
      <c r="A309" s="46">
        <v>41</v>
      </c>
      <c r="B309" s="16">
        <v>790</v>
      </c>
      <c r="C309" s="16" t="s">
        <v>73</v>
      </c>
      <c r="D309" s="16" t="s">
        <v>171</v>
      </c>
      <c r="E309" s="16" t="s">
        <v>78</v>
      </c>
      <c r="F309" s="47">
        <f>SUM(F310)</f>
        <v>1</v>
      </c>
      <c r="G309" s="15">
        <f>SUM(H312:H323)</f>
        <v>0</v>
      </c>
      <c r="H309" s="15">
        <f>F309*G309</f>
        <v>0</v>
      </c>
      <c r="I309" s="30" t="s">
        <v>54</v>
      </c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ht="13.5" customHeight="1">
      <c r="A310" s="48"/>
      <c r="B310" s="14"/>
      <c r="C310" s="14"/>
      <c r="D310" s="14" t="s">
        <v>50</v>
      </c>
      <c r="E310" s="14"/>
      <c r="F310" s="31">
        <v>1</v>
      </c>
      <c r="G310" s="38"/>
      <c r="H310" s="62"/>
      <c r="I310" s="60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ht="13.5" customHeight="1">
      <c r="A311" s="48"/>
      <c r="B311" s="14"/>
      <c r="C311" s="14"/>
      <c r="D311" s="14" t="s">
        <v>51</v>
      </c>
      <c r="E311" s="14"/>
      <c r="F311" s="31"/>
      <c r="G311" s="38"/>
      <c r="H311" s="62"/>
      <c r="I311" s="60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ht="13.5" customHeight="1">
      <c r="A312" s="48"/>
      <c r="B312" s="14"/>
      <c r="C312" s="14"/>
      <c r="D312" s="14" t="s">
        <v>94</v>
      </c>
      <c r="E312" s="14" t="s">
        <v>25</v>
      </c>
      <c r="F312" s="31">
        <v>1</v>
      </c>
      <c r="G312" s="39"/>
      <c r="H312" s="62">
        <f>F312*G312</f>
        <v>0</v>
      </c>
      <c r="I312" s="50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ht="13.5" customHeight="1">
      <c r="A313" s="49"/>
      <c r="B313" s="17"/>
      <c r="C313" s="17"/>
      <c r="D313" s="14" t="s">
        <v>95</v>
      </c>
      <c r="E313" s="14" t="s">
        <v>25</v>
      </c>
      <c r="F313" s="31">
        <v>1</v>
      </c>
      <c r="G313" s="39"/>
      <c r="H313" s="62">
        <f>F313*G313</f>
        <v>0</v>
      </c>
      <c r="I313" s="60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ht="13.5" customHeight="1">
      <c r="A314" s="49"/>
      <c r="B314" s="17"/>
      <c r="C314" s="17"/>
      <c r="D314" s="14" t="s">
        <v>96</v>
      </c>
      <c r="E314" s="14" t="s">
        <v>25</v>
      </c>
      <c r="F314" s="31">
        <v>1</v>
      </c>
      <c r="G314" s="39"/>
      <c r="H314" s="62">
        <f>F314*G314</f>
        <v>0</v>
      </c>
      <c r="I314" s="60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ht="13.5" customHeight="1">
      <c r="A315" s="48"/>
      <c r="B315" s="14"/>
      <c r="C315" s="14"/>
      <c r="D315" s="14" t="s">
        <v>129</v>
      </c>
      <c r="E315" s="14" t="s">
        <v>25</v>
      </c>
      <c r="F315" s="31">
        <v>1</v>
      </c>
      <c r="G315" s="39"/>
      <c r="H315" s="62">
        <f t="shared" ref="H315:H316" si="22">F315*G315</f>
        <v>0</v>
      </c>
      <c r="I315" s="50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ht="13.5" customHeight="1">
      <c r="A316" s="49"/>
      <c r="B316" s="17"/>
      <c r="C316" s="17"/>
      <c r="D316" s="14" t="s">
        <v>172</v>
      </c>
      <c r="E316" s="14" t="s">
        <v>25</v>
      </c>
      <c r="F316" s="31">
        <v>1</v>
      </c>
      <c r="G316" s="39"/>
      <c r="H316" s="62">
        <f t="shared" si="22"/>
        <v>0</v>
      </c>
      <c r="I316" s="50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ht="13.5" customHeight="1">
      <c r="A317" s="49"/>
      <c r="B317" s="17"/>
      <c r="C317" s="17"/>
      <c r="D317" s="14" t="s">
        <v>167</v>
      </c>
      <c r="E317" s="14" t="s">
        <v>25</v>
      </c>
      <c r="F317" s="31">
        <v>1</v>
      </c>
      <c r="G317" s="39"/>
      <c r="H317" s="62">
        <f t="shared" ref="H317:H321" si="23">F317*G317</f>
        <v>0</v>
      </c>
      <c r="I317" s="50"/>
      <c r="K317" s="37"/>
      <c r="L317" s="37"/>
      <c r="M317" s="37"/>
      <c r="N317" s="37"/>
      <c r="O317" s="37"/>
      <c r="P317" s="37"/>
      <c r="Q317" s="37"/>
      <c r="R317" s="37"/>
      <c r="S317" s="37"/>
    </row>
    <row r="318" spans="1:19" ht="13.5" customHeight="1">
      <c r="A318" s="49"/>
      <c r="B318" s="17"/>
      <c r="C318" s="17"/>
      <c r="D318" s="14" t="s">
        <v>173</v>
      </c>
      <c r="E318" s="14" t="s">
        <v>25</v>
      </c>
      <c r="F318" s="31">
        <v>1</v>
      </c>
      <c r="G318" s="39"/>
      <c r="H318" s="62">
        <f t="shared" ref="H318" si="24">F318*G318</f>
        <v>0</v>
      </c>
      <c r="I318" s="50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ht="13.5" customHeight="1">
      <c r="A319" s="49"/>
      <c r="B319" s="17"/>
      <c r="C319" s="17"/>
      <c r="D319" s="14" t="s">
        <v>174</v>
      </c>
      <c r="E319" s="14" t="s">
        <v>25</v>
      </c>
      <c r="F319" s="31">
        <v>1</v>
      </c>
      <c r="G319" s="39"/>
      <c r="H319" s="62">
        <f t="shared" ref="H319" si="25">F319*G319</f>
        <v>0</v>
      </c>
      <c r="I319" s="50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ht="13.5" customHeight="1">
      <c r="A320" s="49"/>
      <c r="B320" s="17"/>
      <c r="C320" s="17"/>
      <c r="D320" s="14" t="s">
        <v>175</v>
      </c>
      <c r="E320" s="14" t="s">
        <v>25</v>
      </c>
      <c r="F320" s="31">
        <v>1</v>
      </c>
      <c r="G320" s="39"/>
      <c r="H320" s="62">
        <f t="shared" ref="H320" si="26">F320*G320</f>
        <v>0</v>
      </c>
      <c r="I320" s="50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ht="13.5" customHeight="1">
      <c r="A321" s="49"/>
      <c r="B321" s="17"/>
      <c r="C321" s="17"/>
      <c r="D321" s="14" t="s">
        <v>90</v>
      </c>
      <c r="E321" s="14" t="s">
        <v>25</v>
      </c>
      <c r="F321" s="31">
        <v>1</v>
      </c>
      <c r="G321" s="39"/>
      <c r="H321" s="62">
        <f t="shared" si="23"/>
        <v>0</v>
      </c>
      <c r="I321" s="60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ht="13.5" customHeight="1">
      <c r="A322" s="49"/>
      <c r="B322" s="17"/>
      <c r="C322" s="17"/>
      <c r="D322" s="14" t="s">
        <v>464</v>
      </c>
      <c r="E322" s="14" t="s">
        <v>25</v>
      </c>
      <c r="F322" s="31">
        <v>1</v>
      </c>
      <c r="G322" s="39"/>
      <c r="H322" s="62">
        <f t="shared" ref="H322" si="27">F322*G322</f>
        <v>0</v>
      </c>
      <c r="I322" s="60"/>
      <c r="J322" s="51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ht="13.5" customHeight="1">
      <c r="A323" s="49"/>
      <c r="B323" s="17"/>
      <c r="C323" s="17"/>
      <c r="D323" s="14" t="s">
        <v>178</v>
      </c>
      <c r="E323" s="14" t="s">
        <v>25</v>
      </c>
      <c r="F323" s="31">
        <v>1</v>
      </c>
      <c r="G323" s="39"/>
      <c r="H323" s="62">
        <f t="shared" ref="H323" si="28">F323*G323</f>
        <v>0</v>
      </c>
      <c r="I323" s="60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ht="13.5" customHeight="1">
      <c r="A324" s="46">
        <v>42</v>
      </c>
      <c r="B324" s="16">
        <v>790</v>
      </c>
      <c r="C324" s="16" t="s">
        <v>74</v>
      </c>
      <c r="D324" s="16" t="s">
        <v>177</v>
      </c>
      <c r="E324" s="16" t="s">
        <v>78</v>
      </c>
      <c r="F324" s="47">
        <f>SUM(F325)</f>
        <v>1</v>
      </c>
      <c r="G324" s="15">
        <f>SUM(H327:H338)</f>
        <v>0</v>
      </c>
      <c r="H324" s="15">
        <f>F324*G324</f>
        <v>0</v>
      </c>
      <c r="I324" s="30" t="s">
        <v>54</v>
      </c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ht="13.5" customHeight="1">
      <c r="A325" s="48"/>
      <c r="B325" s="14"/>
      <c r="C325" s="14"/>
      <c r="D325" s="14" t="s">
        <v>50</v>
      </c>
      <c r="E325" s="14"/>
      <c r="F325" s="31">
        <v>1</v>
      </c>
      <c r="G325" s="38"/>
      <c r="H325" s="62"/>
      <c r="I325" s="60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ht="13.5" customHeight="1">
      <c r="A326" s="48"/>
      <c r="B326" s="14"/>
      <c r="C326" s="14"/>
      <c r="D326" s="14" t="s">
        <v>51</v>
      </c>
      <c r="E326" s="14"/>
      <c r="F326" s="31"/>
      <c r="G326" s="38"/>
      <c r="H326" s="62"/>
      <c r="I326" s="60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ht="13.5" customHeight="1">
      <c r="A327" s="48"/>
      <c r="B327" s="14"/>
      <c r="C327" s="14"/>
      <c r="D327" s="14" t="s">
        <v>94</v>
      </c>
      <c r="E327" s="14" t="s">
        <v>25</v>
      </c>
      <c r="F327" s="31">
        <v>1</v>
      </c>
      <c r="G327" s="39"/>
      <c r="H327" s="62">
        <f>F327*G327</f>
        <v>0</v>
      </c>
      <c r="I327" s="50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ht="13.5" customHeight="1">
      <c r="A328" s="49"/>
      <c r="B328" s="17"/>
      <c r="C328" s="17"/>
      <c r="D328" s="14" t="s">
        <v>95</v>
      </c>
      <c r="E328" s="14" t="s">
        <v>25</v>
      </c>
      <c r="F328" s="31">
        <v>1</v>
      </c>
      <c r="G328" s="39"/>
      <c r="H328" s="62">
        <f>F328*G328</f>
        <v>0</v>
      </c>
      <c r="I328" s="60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ht="13.5" customHeight="1">
      <c r="A329" s="49"/>
      <c r="B329" s="17"/>
      <c r="C329" s="17"/>
      <c r="D329" s="14" t="s">
        <v>96</v>
      </c>
      <c r="E329" s="14" t="s">
        <v>25</v>
      </c>
      <c r="F329" s="31">
        <v>1</v>
      </c>
      <c r="G329" s="39"/>
      <c r="H329" s="62">
        <f>F329*G329</f>
        <v>0</v>
      </c>
      <c r="I329" s="60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ht="13.5" customHeight="1">
      <c r="A330" s="48"/>
      <c r="B330" s="14"/>
      <c r="C330" s="14"/>
      <c r="D330" s="14" t="s">
        <v>129</v>
      </c>
      <c r="E330" s="14" t="s">
        <v>25</v>
      </c>
      <c r="F330" s="31">
        <v>1</v>
      </c>
      <c r="G330" s="39"/>
      <c r="H330" s="62">
        <f t="shared" ref="H330:H338" si="29">F330*G330</f>
        <v>0</v>
      </c>
      <c r="I330" s="50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ht="13.5" customHeight="1">
      <c r="A331" s="49"/>
      <c r="B331" s="17"/>
      <c r="C331" s="17"/>
      <c r="D331" s="14" t="s">
        <v>172</v>
      </c>
      <c r="E331" s="14" t="s">
        <v>25</v>
      </c>
      <c r="F331" s="31">
        <v>1</v>
      </c>
      <c r="G331" s="39"/>
      <c r="H331" s="62">
        <f t="shared" si="29"/>
        <v>0</v>
      </c>
      <c r="I331" s="50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ht="13.5" customHeight="1">
      <c r="A332" s="49"/>
      <c r="B332" s="17"/>
      <c r="C332" s="17"/>
      <c r="D332" s="14" t="s">
        <v>167</v>
      </c>
      <c r="E332" s="14" t="s">
        <v>25</v>
      </c>
      <c r="F332" s="31">
        <v>1</v>
      </c>
      <c r="G332" s="39"/>
      <c r="H332" s="62">
        <f t="shared" si="29"/>
        <v>0</v>
      </c>
      <c r="I332" s="50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ht="13.5" customHeight="1">
      <c r="A333" s="49"/>
      <c r="B333" s="17"/>
      <c r="C333" s="17"/>
      <c r="D333" s="14" t="s">
        <v>173</v>
      </c>
      <c r="E333" s="14" t="s">
        <v>25</v>
      </c>
      <c r="F333" s="31">
        <v>1</v>
      </c>
      <c r="G333" s="39"/>
      <c r="H333" s="62">
        <f t="shared" si="29"/>
        <v>0</v>
      </c>
      <c r="I333" s="50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ht="13.5" customHeight="1">
      <c r="A334" s="49"/>
      <c r="B334" s="17"/>
      <c r="C334" s="17"/>
      <c r="D334" s="14" t="s">
        <v>174</v>
      </c>
      <c r="E334" s="14" t="s">
        <v>25</v>
      </c>
      <c r="F334" s="31">
        <v>1</v>
      </c>
      <c r="G334" s="39"/>
      <c r="H334" s="62">
        <f t="shared" si="29"/>
        <v>0</v>
      </c>
      <c r="I334" s="50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ht="13.5" customHeight="1">
      <c r="A335" s="49"/>
      <c r="B335" s="17"/>
      <c r="C335" s="17"/>
      <c r="D335" s="14" t="s">
        <v>175</v>
      </c>
      <c r="E335" s="14" t="s">
        <v>25</v>
      </c>
      <c r="F335" s="31">
        <v>1</v>
      </c>
      <c r="G335" s="39"/>
      <c r="H335" s="62">
        <f t="shared" si="29"/>
        <v>0</v>
      </c>
      <c r="I335" s="50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ht="13.5" customHeight="1">
      <c r="A336" s="49"/>
      <c r="B336" s="17"/>
      <c r="C336" s="17"/>
      <c r="D336" s="14" t="s">
        <v>90</v>
      </c>
      <c r="E336" s="14" t="s">
        <v>25</v>
      </c>
      <c r="F336" s="31">
        <v>1</v>
      </c>
      <c r="G336" s="39"/>
      <c r="H336" s="62">
        <f t="shared" si="29"/>
        <v>0</v>
      </c>
      <c r="I336" s="60"/>
      <c r="K336" s="37"/>
      <c r="L336" s="37"/>
      <c r="M336" s="37"/>
      <c r="N336" s="37"/>
      <c r="O336" s="37"/>
      <c r="P336" s="37"/>
      <c r="Q336" s="37"/>
      <c r="R336" s="37"/>
      <c r="S336" s="37"/>
    </row>
    <row r="337" spans="1:19" ht="13.5" customHeight="1">
      <c r="A337" s="49"/>
      <c r="B337" s="17"/>
      <c r="C337" s="17"/>
      <c r="D337" s="14" t="s">
        <v>176</v>
      </c>
      <c r="E337" s="14" t="s">
        <v>25</v>
      </c>
      <c r="F337" s="31">
        <v>2</v>
      </c>
      <c r="G337" s="39"/>
      <c r="H337" s="62">
        <f t="shared" si="29"/>
        <v>0</v>
      </c>
      <c r="I337" s="60"/>
      <c r="K337" s="37"/>
      <c r="L337" s="37"/>
      <c r="M337" s="37"/>
      <c r="N337" s="37"/>
      <c r="O337" s="37"/>
      <c r="P337" s="37"/>
      <c r="Q337" s="37"/>
      <c r="R337" s="37"/>
      <c r="S337" s="37"/>
    </row>
    <row r="338" spans="1:19" ht="13.5" customHeight="1">
      <c r="A338" s="49"/>
      <c r="B338" s="17"/>
      <c r="C338" s="17"/>
      <c r="D338" s="14" t="s">
        <v>178</v>
      </c>
      <c r="E338" s="14" t="s">
        <v>25</v>
      </c>
      <c r="F338" s="31">
        <v>1</v>
      </c>
      <c r="G338" s="39"/>
      <c r="H338" s="62">
        <f t="shared" si="29"/>
        <v>0</v>
      </c>
      <c r="I338" s="60"/>
      <c r="K338" s="37"/>
      <c r="L338" s="37"/>
      <c r="M338" s="37"/>
      <c r="N338" s="37"/>
      <c r="O338" s="37"/>
      <c r="P338" s="37"/>
      <c r="Q338" s="37"/>
      <c r="R338" s="37"/>
      <c r="S338" s="37"/>
    </row>
    <row r="339" spans="1:19" ht="13.5" customHeight="1">
      <c r="A339" s="46">
        <v>43</v>
      </c>
      <c r="B339" s="16">
        <v>790</v>
      </c>
      <c r="C339" s="16" t="s">
        <v>75</v>
      </c>
      <c r="D339" s="16" t="s">
        <v>179</v>
      </c>
      <c r="E339" s="16" t="s">
        <v>78</v>
      </c>
      <c r="F339" s="47">
        <f>SUM(F340)</f>
        <v>1</v>
      </c>
      <c r="G339" s="15">
        <f>SUM(H342:H353)</f>
        <v>0</v>
      </c>
      <c r="H339" s="15">
        <f>F339*G339</f>
        <v>0</v>
      </c>
      <c r="I339" s="30" t="s">
        <v>54</v>
      </c>
      <c r="K339" s="37"/>
      <c r="L339" s="37"/>
      <c r="M339" s="37"/>
      <c r="N339" s="37"/>
      <c r="O339" s="37"/>
      <c r="P339" s="37"/>
      <c r="Q339" s="37"/>
      <c r="R339" s="37"/>
      <c r="S339" s="37"/>
    </row>
    <row r="340" spans="1:19" ht="13.5" customHeight="1">
      <c r="A340" s="48"/>
      <c r="B340" s="14"/>
      <c r="C340" s="14"/>
      <c r="D340" s="14" t="s">
        <v>50</v>
      </c>
      <c r="E340" s="14"/>
      <c r="F340" s="31">
        <v>1</v>
      </c>
      <c r="G340" s="38"/>
      <c r="H340" s="62"/>
      <c r="I340" s="60"/>
      <c r="K340" s="37"/>
      <c r="L340" s="37"/>
      <c r="M340" s="37"/>
      <c r="N340" s="37"/>
      <c r="O340" s="37"/>
      <c r="P340" s="37"/>
      <c r="Q340" s="37"/>
      <c r="R340" s="37"/>
      <c r="S340" s="37"/>
    </row>
    <row r="341" spans="1:19" ht="13.5" customHeight="1">
      <c r="A341" s="48"/>
      <c r="B341" s="14"/>
      <c r="C341" s="14"/>
      <c r="D341" s="14" t="s">
        <v>51</v>
      </c>
      <c r="E341" s="14"/>
      <c r="F341" s="31"/>
      <c r="G341" s="38"/>
      <c r="H341" s="62"/>
      <c r="I341" s="60"/>
      <c r="K341" s="37"/>
      <c r="L341" s="37"/>
      <c r="M341" s="37"/>
      <c r="N341" s="37"/>
      <c r="O341" s="37"/>
      <c r="P341" s="37"/>
      <c r="Q341" s="37"/>
      <c r="R341" s="37"/>
      <c r="S341" s="37"/>
    </row>
    <row r="342" spans="1:19" ht="13.5" customHeight="1">
      <c r="A342" s="48"/>
      <c r="B342" s="14"/>
      <c r="C342" s="14"/>
      <c r="D342" s="14" t="s">
        <v>94</v>
      </c>
      <c r="E342" s="14" t="s">
        <v>25</v>
      </c>
      <c r="F342" s="31">
        <v>1</v>
      </c>
      <c r="G342" s="39"/>
      <c r="H342" s="62">
        <f>F342*G342</f>
        <v>0</v>
      </c>
      <c r="I342" s="50"/>
      <c r="K342" s="37"/>
      <c r="L342" s="37"/>
      <c r="M342" s="37"/>
      <c r="N342" s="37"/>
      <c r="O342" s="37"/>
      <c r="P342" s="37"/>
      <c r="Q342" s="37"/>
      <c r="R342" s="37"/>
      <c r="S342" s="37"/>
    </row>
    <row r="343" spans="1:19" ht="13.5" customHeight="1">
      <c r="A343" s="49"/>
      <c r="B343" s="17"/>
      <c r="C343" s="17"/>
      <c r="D343" s="14" t="s">
        <v>95</v>
      </c>
      <c r="E343" s="14" t="s">
        <v>25</v>
      </c>
      <c r="F343" s="31">
        <v>1</v>
      </c>
      <c r="G343" s="39"/>
      <c r="H343" s="62">
        <f>F343*G343</f>
        <v>0</v>
      </c>
      <c r="I343" s="60"/>
      <c r="K343" s="37"/>
      <c r="L343" s="37"/>
      <c r="M343" s="37"/>
      <c r="N343" s="37"/>
      <c r="O343" s="37"/>
      <c r="P343" s="37"/>
      <c r="Q343" s="37"/>
      <c r="R343" s="37"/>
      <c r="S343" s="37"/>
    </row>
    <row r="344" spans="1:19" ht="13.5" customHeight="1">
      <c r="A344" s="49"/>
      <c r="B344" s="17"/>
      <c r="C344" s="17"/>
      <c r="D344" s="14" t="s">
        <v>96</v>
      </c>
      <c r="E344" s="14" t="s">
        <v>25</v>
      </c>
      <c r="F344" s="31">
        <v>1</v>
      </c>
      <c r="G344" s="39"/>
      <c r="H344" s="62">
        <f>F344*G344</f>
        <v>0</v>
      </c>
      <c r="I344" s="60"/>
      <c r="K344" s="37"/>
      <c r="L344" s="37"/>
      <c r="M344" s="37"/>
      <c r="N344" s="37"/>
      <c r="O344" s="37"/>
      <c r="P344" s="37"/>
      <c r="Q344" s="37"/>
      <c r="R344" s="37"/>
      <c r="S344" s="37"/>
    </row>
    <row r="345" spans="1:19" ht="13.5" customHeight="1">
      <c r="A345" s="48"/>
      <c r="B345" s="14"/>
      <c r="C345" s="14"/>
      <c r="D345" s="14" t="s">
        <v>129</v>
      </c>
      <c r="E345" s="14" t="s">
        <v>25</v>
      </c>
      <c r="F345" s="31">
        <v>1</v>
      </c>
      <c r="G345" s="39"/>
      <c r="H345" s="62">
        <f t="shared" ref="H345:H353" si="30">F345*G345</f>
        <v>0</v>
      </c>
      <c r="I345" s="50"/>
      <c r="K345" s="37"/>
      <c r="L345" s="37"/>
      <c r="M345" s="37"/>
      <c r="N345" s="37"/>
      <c r="O345" s="37"/>
      <c r="P345" s="37"/>
      <c r="Q345" s="37"/>
      <c r="R345" s="37"/>
      <c r="S345" s="37"/>
    </row>
    <row r="346" spans="1:19" ht="13.5" customHeight="1">
      <c r="A346" s="49"/>
      <c r="B346" s="17"/>
      <c r="C346" s="17"/>
      <c r="D346" s="14" t="s">
        <v>172</v>
      </c>
      <c r="E346" s="14" t="s">
        <v>25</v>
      </c>
      <c r="F346" s="31">
        <v>1</v>
      </c>
      <c r="G346" s="39"/>
      <c r="H346" s="62">
        <f t="shared" si="30"/>
        <v>0</v>
      </c>
      <c r="I346" s="50"/>
      <c r="K346" s="37"/>
      <c r="L346" s="37"/>
      <c r="M346" s="37"/>
      <c r="N346" s="37"/>
      <c r="O346" s="37"/>
      <c r="P346" s="37"/>
      <c r="Q346" s="37"/>
      <c r="R346" s="37"/>
      <c r="S346" s="37"/>
    </row>
    <row r="347" spans="1:19" ht="13.5" customHeight="1">
      <c r="A347" s="49"/>
      <c r="B347" s="17"/>
      <c r="C347" s="17"/>
      <c r="D347" s="14" t="s">
        <v>167</v>
      </c>
      <c r="E347" s="14" t="s">
        <v>25</v>
      </c>
      <c r="F347" s="31">
        <v>1</v>
      </c>
      <c r="G347" s="39"/>
      <c r="H347" s="62">
        <f t="shared" si="30"/>
        <v>0</v>
      </c>
      <c r="I347" s="50"/>
      <c r="K347" s="37"/>
      <c r="L347" s="37"/>
      <c r="M347" s="37"/>
      <c r="N347" s="37"/>
      <c r="O347" s="37"/>
      <c r="P347" s="37"/>
      <c r="Q347" s="37"/>
      <c r="R347" s="37"/>
      <c r="S347" s="37"/>
    </row>
    <row r="348" spans="1:19" ht="13.5" customHeight="1">
      <c r="A348" s="49"/>
      <c r="B348" s="17"/>
      <c r="C348" s="17"/>
      <c r="D348" s="14" t="s">
        <v>173</v>
      </c>
      <c r="E348" s="14" t="s">
        <v>25</v>
      </c>
      <c r="F348" s="31">
        <v>1</v>
      </c>
      <c r="G348" s="39"/>
      <c r="H348" s="62">
        <f t="shared" si="30"/>
        <v>0</v>
      </c>
      <c r="I348" s="50"/>
      <c r="K348" s="37"/>
      <c r="L348" s="37"/>
      <c r="M348" s="37"/>
      <c r="N348" s="37"/>
      <c r="O348" s="37"/>
      <c r="P348" s="37"/>
      <c r="Q348" s="37"/>
      <c r="R348" s="37"/>
      <c r="S348" s="37"/>
    </row>
    <row r="349" spans="1:19" ht="13.5" customHeight="1">
      <c r="A349" s="49"/>
      <c r="B349" s="17"/>
      <c r="C349" s="17"/>
      <c r="D349" s="14" t="s">
        <v>174</v>
      </c>
      <c r="E349" s="14" t="s">
        <v>25</v>
      </c>
      <c r="F349" s="31">
        <v>1</v>
      </c>
      <c r="G349" s="39"/>
      <c r="H349" s="62">
        <f t="shared" si="30"/>
        <v>0</v>
      </c>
      <c r="I349" s="50"/>
      <c r="K349" s="37"/>
      <c r="L349" s="37"/>
      <c r="M349" s="37"/>
      <c r="N349" s="37"/>
      <c r="O349" s="37"/>
      <c r="P349" s="37"/>
      <c r="Q349" s="37"/>
      <c r="R349" s="37"/>
      <c r="S349" s="37"/>
    </row>
    <row r="350" spans="1:19" ht="13.5" customHeight="1">
      <c r="A350" s="49"/>
      <c r="B350" s="17"/>
      <c r="C350" s="17"/>
      <c r="D350" s="14" t="s">
        <v>175</v>
      </c>
      <c r="E350" s="14" t="s">
        <v>25</v>
      </c>
      <c r="F350" s="31">
        <v>1</v>
      </c>
      <c r="G350" s="39"/>
      <c r="H350" s="62">
        <f t="shared" si="30"/>
        <v>0</v>
      </c>
      <c r="I350" s="50"/>
      <c r="K350" s="37"/>
      <c r="L350" s="37"/>
      <c r="M350" s="37"/>
      <c r="N350" s="37"/>
      <c r="O350" s="37"/>
      <c r="P350" s="37"/>
      <c r="Q350" s="37"/>
      <c r="R350" s="37"/>
      <c r="S350" s="37"/>
    </row>
    <row r="351" spans="1:19" ht="13.5" customHeight="1">
      <c r="A351" s="49"/>
      <c r="B351" s="17"/>
      <c r="C351" s="17"/>
      <c r="D351" s="14" t="s">
        <v>90</v>
      </c>
      <c r="E351" s="14" t="s">
        <v>25</v>
      </c>
      <c r="F351" s="31">
        <v>1</v>
      </c>
      <c r="G351" s="39"/>
      <c r="H351" s="62">
        <f t="shared" si="30"/>
        <v>0</v>
      </c>
      <c r="I351" s="60"/>
      <c r="K351" s="37"/>
      <c r="L351" s="37"/>
      <c r="M351" s="37"/>
      <c r="N351" s="37"/>
      <c r="O351" s="37"/>
      <c r="P351" s="37"/>
      <c r="Q351" s="37"/>
      <c r="R351" s="37"/>
      <c r="S351" s="37"/>
    </row>
    <row r="352" spans="1:19" ht="13.5" customHeight="1">
      <c r="A352" s="49"/>
      <c r="B352" s="17"/>
      <c r="C352" s="17"/>
      <c r="D352" s="14" t="s">
        <v>176</v>
      </c>
      <c r="E352" s="14" t="s">
        <v>25</v>
      </c>
      <c r="F352" s="31">
        <v>2</v>
      </c>
      <c r="G352" s="39"/>
      <c r="H352" s="62">
        <f t="shared" si="30"/>
        <v>0</v>
      </c>
      <c r="I352" s="60"/>
      <c r="K352" s="37"/>
      <c r="L352" s="37"/>
      <c r="M352" s="37"/>
      <c r="N352" s="37"/>
      <c r="O352" s="37"/>
      <c r="P352" s="37"/>
      <c r="Q352" s="37"/>
      <c r="R352" s="37"/>
      <c r="S352" s="37"/>
    </row>
    <row r="353" spans="1:19" ht="13.5" customHeight="1">
      <c r="A353" s="49"/>
      <c r="B353" s="17"/>
      <c r="C353" s="17"/>
      <c r="D353" s="14" t="s">
        <v>178</v>
      </c>
      <c r="E353" s="14" t="s">
        <v>25</v>
      </c>
      <c r="F353" s="31">
        <v>1</v>
      </c>
      <c r="G353" s="39"/>
      <c r="H353" s="62">
        <f t="shared" si="30"/>
        <v>0</v>
      </c>
      <c r="I353" s="60"/>
      <c r="K353" s="37"/>
      <c r="L353" s="37"/>
      <c r="M353" s="37"/>
      <c r="N353" s="37"/>
      <c r="O353" s="37"/>
      <c r="P353" s="37"/>
      <c r="Q353" s="37"/>
      <c r="R353" s="37"/>
      <c r="S353" s="37"/>
    </row>
    <row r="354" spans="1:19" ht="13.5" customHeight="1">
      <c r="A354" s="46">
        <v>44</v>
      </c>
      <c r="B354" s="16">
        <v>790</v>
      </c>
      <c r="C354" s="16" t="s">
        <v>76</v>
      </c>
      <c r="D354" s="16" t="s">
        <v>180</v>
      </c>
      <c r="E354" s="16" t="s">
        <v>78</v>
      </c>
      <c r="F354" s="47">
        <f>SUM(F355)</f>
        <v>1</v>
      </c>
      <c r="G354" s="15">
        <f>SUM(H357:H367)</f>
        <v>0</v>
      </c>
      <c r="H354" s="15">
        <f>F354*G354</f>
        <v>0</v>
      </c>
      <c r="I354" s="30" t="s">
        <v>54</v>
      </c>
      <c r="K354" s="37"/>
      <c r="L354" s="37"/>
      <c r="M354" s="37"/>
      <c r="N354" s="37"/>
      <c r="O354" s="37"/>
      <c r="P354" s="37"/>
      <c r="Q354" s="37"/>
      <c r="R354" s="37"/>
      <c r="S354" s="37"/>
    </row>
    <row r="355" spans="1:19" ht="13.5" customHeight="1">
      <c r="A355" s="48"/>
      <c r="B355" s="14"/>
      <c r="C355" s="14"/>
      <c r="D355" s="14" t="s">
        <v>50</v>
      </c>
      <c r="E355" s="14"/>
      <c r="F355" s="31">
        <v>1</v>
      </c>
      <c r="G355" s="38"/>
      <c r="H355" s="62"/>
      <c r="I355" s="60"/>
      <c r="K355" s="37"/>
      <c r="L355" s="37"/>
      <c r="M355" s="37"/>
      <c r="N355" s="37"/>
      <c r="O355" s="37"/>
      <c r="P355" s="37"/>
      <c r="Q355" s="37"/>
      <c r="R355" s="37"/>
      <c r="S355" s="37"/>
    </row>
    <row r="356" spans="1:19" ht="13.5" customHeight="1">
      <c r="A356" s="48"/>
      <c r="B356" s="14"/>
      <c r="C356" s="14"/>
      <c r="D356" s="14" t="s">
        <v>51</v>
      </c>
      <c r="E356" s="14"/>
      <c r="F356" s="31"/>
      <c r="G356" s="38"/>
      <c r="H356" s="62"/>
      <c r="I356" s="60"/>
      <c r="K356" s="37"/>
      <c r="L356" s="37"/>
      <c r="M356" s="37"/>
      <c r="N356" s="37"/>
      <c r="O356" s="37"/>
      <c r="P356" s="37"/>
      <c r="Q356" s="37"/>
      <c r="R356" s="37"/>
      <c r="S356" s="37"/>
    </row>
    <row r="357" spans="1:19" ht="13.5" customHeight="1">
      <c r="A357" s="48"/>
      <c r="B357" s="14"/>
      <c r="C357" s="14"/>
      <c r="D357" s="14" t="s">
        <v>94</v>
      </c>
      <c r="E357" s="14" t="s">
        <v>25</v>
      </c>
      <c r="F357" s="31">
        <v>1</v>
      </c>
      <c r="G357" s="39"/>
      <c r="H357" s="62">
        <f>F357*G357</f>
        <v>0</v>
      </c>
      <c r="I357" s="50"/>
      <c r="K357" s="37"/>
      <c r="L357" s="37"/>
      <c r="M357" s="37"/>
      <c r="N357" s="37"/>
      <c r="O357" s="37"/>
      <c r="P357" s="37"/>
      <c r="Q357" s="37"/>
      <c r="R357" s="37"/>
      <c r="S357" s="37"/>
    </row>
    <row r="358" spans="1:19" ht="13.5" customHeight="1">
      <c r="A358" s="49"/>
      <c r="B358" s="17"/>
      <c r="C358" s="17"/>
      <c r="D358" s="14" t="s">
        <v>95</v>
      </c>
      <c r="E358" s="14" t="s">
        <v>25</v>
      </c>
      <c r="F358" s="31">
        <v>1</v>
      </c>
      <c r="G358" s="39"/>
      <c r="H358" s="62">
        <f>F358*G358</f>
        <v>0</v>
      </c>
      <c r="I358" s="60"/>
      <c r="K358" s="37"/>
      <c r="L358" s="37"/>
      <c r="M358" s="37"/>
      <c r="N358" s="37"/>
      <c r="O358" s="37"/>
      <c r="P358" s="37"/>
      <c r="Q358" s="37"/>
      <c r="R358" s="37"/>
      <c r="S358" s="37"/>
    </row>
    <row r="359" spans="1:19" ht="13.5" customHeight="1">
      <c r="A359" s="49"/>
      <c r="B359" s="17"/>
      <c r="C359" s="17"/>
      <c r="D359" s="14" t="s">
        <v>96</v>
      </c>
      <c r="E359" s="14" t="s">
        <v>25</v>
      </c>
      <c r="F359" s="31">
        <v>1</v>
      </c>
      <c r="G359" s="39"/>
      <c r="H359" s="62">
        <f>F359*G359</f>
        <v>0</v>
      </c>
      <c r="I359" s="60"/>
      <c r="K359" s="37"/>
      <c r="L359" s="37"/>
      <c r="M359" s="37"/>
      <c r="N359" s="37"/>
      <c r="O359" s="37"/>
      <c r="P359" s="37"/>
      <c r="Q359" s="37"/>
      <c r="R359" s="37"/>
      <c r="S359" s="37"/>
    </row>
    <row r="360" spans="1:19" ht="13.5" customHeight="1">
      <c r="A360" s="48"/>
      <c r="B360" s="14"/>
      <c r="C360" s="14"/>
      <c r="D360" s="14" t="s">
        <v>129</v>
      </c>
      <c r="E360" s="14" t="s">
        <v>25</v>
      </c>
      <c r="F360" s="31">
        <v>1</v>
      </c>
      <c r="G360" s="39"/>
      <c r="H360" s="62">
        <f t="shared" ref="H360:H367" si="31">F360*G360</f>
        <v>0</v>
      </c>
      <c r="I360" s="50"/>
      <c r="K360" s="37"/>
      <c r="L360" s="37"/>
      <c r="M360" s="37"/>
      <c r="N360" s="37"/>
      <c r="O360" s="37"/>
      <c r="P360" s="37"/>
      <c r="Q360" s="37"/>
      <c r="R360" s="37"/>
      <c r="S360" s="37"/>
    </row>
    <row r="361" spans="1:19" ht="13.5" customHeight="1">
      <c r="A361" s="49"/>
      <c r="B361" s="17"/>
      <c r="C361" s="17"/>
      <c r="D361" s="14" t="s">
        <v>172</v>
      </c>
      <c r="E361" s="14" t="s">
        <v>25</v>
      </c>
      <c r="F361" s="31">
        <v>1</v>
      </c>
      <c r="G361" s="39"/>
      <c r="H361" s="62">
        <f t="shared" si="31"/>
        <v>0</v>
      </c>
      <c r="I361" s="50"/>
      <c r="K361" s="37"/>
      <c r="L361" s="37"/>
      <c r="M361" s="37"/>
      <c r="N361" s="37"/>
      <c r="O361" s="37"/>
      <c r="P361" s="37"/>
      <c r="Q361" s="37"/>
      <c r="R361" s="37"/>
      <c r="S361" s="37"/>
    </row>
    <row r="362" spans="1:19" ht="13.5" customHeight="1">
      <c r="A362" s="48"/>
      <c r="B362" s="14"/>
      <c r="C362" s="14"/>
      <c r="D362" s="14" t="s">
        <v>164</v>
      </c>
      <c r="E362" s="14" t="s">
        <v>25</v>
      </c>
      <c r="F362" s="31">
        <v>4</v>
      </c>
      <c r="G362" s="39"/>
      <c r="H362" s="62">
        <f>F362*G362</f>
        <v>0</v>
      </c>
      <c r="I362" s="50"/>
      <c r="K362" s="37"/>
      <c r="L362" s="37"/>
      <c r="M362" s="37"/>
      <c r="N362" s="37"/>
      <c r="O362" s="37"/>
      <c r="P362" s="37"/>
      <c r="Q362" s="37"/>
      <c r="R362" s="37"/>
      <c r="S362" s="37"/>
    </row>
    <row r="363" spans="1:19" ht="13.5" customHeight="1">
      <c r="A363" s="49"/>
      <c r="B363" s="17"/>
      <c r="C363" s="17"/>
      <c r="D363" s="14" t="s">
        <v>167</v>
      </c>
      <c r="E363" s="14" t="s">
        <v>25</v>
      </c>
      <c r="F363" s="31">
        <v>1</v>
      </c>
      <c r="G363" s="39"/>
      <c r="H363" s="62">
        <f t="shared" si="31"/>
        <v>0</v>
      </c>
      <c r="I363" s="50"/>
      <c r="K363" s="37"/>
      <c r="L363" s="37"/>
      <c r="M363" s="37"/>
      <c r="N363" s="37"/>
      <c r="O363" s="37"/>
      <c r="P363" s="37"/>
      <c r="Q363" s="37"/>
      <c r="R363" s="37"/>
      <c r="S363" s="37"/>
    </row>
    <row r="364" spans="1:19" ht="13.5" customHeight="1">
      <c r="A364" s="49"/>
      <c r="B364" s="17"/>
      <c r="C364" s="17"/>
      <c r="D364" s="14" t="s">
        <v>173</v>
      </c>
      <c r="E364" s="14" t="s">
        <v>25</v>
      </c>
      <c r="F364" s="31">
        <v>1</v>
      </c>
      <c r="G364" s="39"/>
      <c r="H364" s="62">
        <f t="shared" si="31"/>
        <v>0</v>
      </c>
      <c r="I364" s="50"/>
      <c r="K364" s="37"/>
      <c r="L364" s="37"/>
      <c r="M364" s="37"/>
      <c r="N364" s="37"/>
      <c r="O364" s="37"/>
      <c r="P364" s="37"/>
      <c r="Q364" s="37"/>
      <c r="R364" s="37"/>
      <c r="S364" s="37"/>
    </row>
    <row r="365" spans="1:19" ht="13.5" customHeight="1">
      <c r="A365" s="49"/>
      <c r="B365" s="17"/>
      <c r="C365" s="17"/>
      <c r="D365" s="14" t="s">
        <v>174</v>
      </c>
      <c r="E365" s="14" t="s">
        <v>25</v>
      </c>
      <c r="F365" s="31">
        <v>1</v>
      </c>
      <c r="G365" s="39"/>
      <c r="H365" s="62">
        <f t="shared" si="31"/>
        <v>0</v>
      </c>
      <c r="I365" s="50"/>
      <c r="K365" s="37"/>
      <c r="L365" s="37"/>
      <c r="M365" s="37"/>
      <c r="N365" s="37"/>
      <c r="O365" s="37"/>
      <c r="P365" s="37"/>
      <c r="Q365" s="37"/>
      <c r="R365" s="37"/>
      <c r="S365" s="37"/>
    </row>
    <row r="366" spans="1:19" ht="13.5" customHeight="1">
      <c r="A366" s="49"/>
      <c r="B366" s="17"/>
      <c r="C366" s="17"/>
      <c r="D366" s="14" t="s">
        <v>90</v>
      </c>
      <c r="E366" s="14" t="s">
        <v>25</v>
      </c>
      <c r="F366" s="31">
        <v>1</v>
      </c>
      <c r="G366" s="39"/>
      <c r="H366" s="62">
        <f t="shared" si="31"/>
        <v>0</v>
      </c>
      <c r="I366" s="60"/>
      <c r="K366" s="37"/>
      <c r="L366" s="37"/>
      <c r="M366" s="37"/>
      <c r="N366" s="37"/>
      <c r="O366" s="37"/>
      <c r="P366" s="37"/>
      <c r="Q366" s="37"/>
      <c r="R366" s="37"/>
      <c r="S366" s="37"/>
    </row>
    <row r="367" spans="1:19" ht="13.5" customHeight="1">
      <c r="A367" s="49"/>
      <c r="B367" s="17"/>
      <c r="C367" s="17"/>
      <c r="D367" s="14" t="s">
        <v>178</v>
      </c>
      <c r="E367" s="14" t="s">
        <v>25</v>
      </c>
      <c r="F367" s="31">
        <v>1</v>
      </c>
      <c r="G367" s="39"/>
      <c r="H367" s="62">
        <f t="shared" si="31"/>
        <v>0</v>
      </c>
      <c r="I367" s="60"/>
      <c r="K367" s="37"/>
      <c r="L367" s="37"/>
      <c r="M367" s="37"/>
      <c r="N367" s="37"/>
      <c r="O367" s="37"/>
      <c r="P367" s="37"/>
      <c r="Q367" s="37"/>
      <c r="R367" s="37"/>
      <c r="S367" s="37"/>
    </row>
    <row r="368" spans="1:19" ht="13.5" customHeight="1">
      <c r="A368" s="46">
        <v>45</v>
      </c>
      <c r="B368" s="16">
        <v>790</v>
      </c>
      <c r="C368" s="16" t="s">
        <v>77</v>
      </c>
      <c r="D368" s="16" t="s">
        <v>181</v>
      </c>
      <c r="E368" s="16" t="s">
        <v>78</v>
      </c>
      <c r="F368" s="47">
        <f>SUM(F369)</f>
        <v>1</v>
      </c>
      <c r="G368" s="15">
        <f>SUM(H371:H380)</f>
        <v>0</v>
      </c>
      <c r="H368" s="15">
        <f>F368*G368</f>
        <v>0</v>
      </c>
      <c r="I368" s="30" t="s">
        <v>54</v>
      </c>
      <c r="K368" s="37"/>
      <c r="L368" s="37"/>
      <c r="M368" s="37"/>
      <c r="N368" s="37"/>
      <c r="O368" s="37"/>
      <c r="P368" s="37"/>
      <c r="Q368" s="37"/>
      <c r="R368" s="37"/>
      <c r="S368" s="37"/>
    </row>
    <row r="369" spans="1:19" ht="13.5" customHeight="1">
      <c r="A369" s="48"/>
      <c r="B369" s="14"/>
      <c r="C369" s="14"/>
      <c r="D369" s="14" t="s">
        <v>50</v>
      </c>
      <c r="E369" s="14"/>
      <c r="F369" s="31">
        <v>1</v>
      </c>
      <c r="G369" s="38"/>
      <c r="H369" s="62"/>
      <c r="I369" s="60"/>
      <c r="K369" s="37"/>
      <c r="L369" s="37"/>
      <c r="M369" s="37"/>
      <c r="N369" s="37"/>
      <c r="O369" s="37"/>
      <c r="P369" s="37"/>
      <c r="Q369" s="37"/>
      <c r="R369" s="37"/>
      <c r="S369" s="37"/>
    </row>
    <row r="370" spans="1:19" ht="13.5" customHeight="1">
      <c r="A370" s="48"/>
      <c r="B370" s="14"/>
      <c r="C370" s="14"/>
      <c r="D370" s="14" t="s">
        <v>51</v>
      </c>
      <c r="E370" s="14"/>
      <c r="F370" s="31"/>
      <c r="G370" s="38"/>
      <c r="H370" s="62"/>
      <c r="I370" s="60"/>
      <c r="K370" s="37"/>
      <c r="L370" s="37"/>
      <c r="M370" s="37"/>
      <c r="N370" s="37"/>
      <c r="O370" s="37"/>
      <c r="P370" s="37"/>
      <c r="Q370" s="37"/>
      <c r="R370" s="37"/>
      <c r="S370" s="37"/>
    </row>
    <row r="371" spans="1:19" ht="13.5" customHeight="1">
      <c r="A371" s="48"/>
      <c r="B371" s="14"/>
      <c r="C371" s="14"/>
      <c r="D371" s="14" t="s">
        <v>182</v>
      </c>
      <c r="E371" s="14" t="s">
        <v>25</v>
      </c>
      <c r="F371" s="31">
        <v>3</v>
      </c>
      <c r="G371" s="39"/>
      <c r="H371" s="62">
        <f>F371*G371</f>
        <v>0</v>
      </c>
      <c r="I371" s="50"/>
      <c r="K371" s="37"/>
      <c r="L371" s="37"/>
      <c r="M371" s="37"/>
      <c r="N371" s="37"/>
      <c r="O371" s="37"/>
      <c r="P371" s="37"/>
      <c r="Q371" s="37"/>
      <c r="R371" s="37"/>
      <c r="S371" s="37"/>
    </row>
    <row r="372" spans="1:19" ht="13.5" customHeight="1">
      <c r="A372" s="49"/>
      <c r="B372" s="17"/>
      <c r="C372" s="17"/>
      <c r="D372" s="14" t="s">
        <v>183</v>
      </c>
      <c r="E372" s="14" t="s">
        <v>25</v>
      </c>
      <c r="F372" s="31">
        <v>3</v>
      </c>
      <c r="G372" s="39"/>
      <c r="H372" s="62">
        <f>F372*G372</f>
        <v>0</v>
      </c>
      <c r="I372" s="60"/>
      <c r="K372" s="37"/>
      <c r="L372" s="37"/>
      <c r="M372" s="37"/>
      <c r="N372" s="37"/>
      <c r="O372" s="37"/>
      <c r="P372" s="37"/>
      <c r="Q372" s="37"/>
      <c r="R372" s="37"/>
      <c r="S372" s="37"/>
    </row>
    <row r="373" spans="1:19" ht="13.5" customHeight="1">
      <c r="A373" s="49"/>
      <c r="B373" s="17"/>
      <c r="C373" s="17"/>
      <c r="D373" s="14" t="s">
        <v>184</v>
      </c>
      <c r="E373" s="14" t="s">
        <v>25</v>
      </c>
      <c r="F373" s="31">
        <v>3</v>
      </c>
      <c r="G373" s="39"/>
      <c r="H373" s="62">
        <f>F373*G373</f>
        <v>0</v>
      </c>
      <c r="I373" s="60"/>
      <c r="K373" s="37"/>
      <c r="L373" s="37"/>
      <c r="M373" s="37"/>
      <c r="N373" s="37"/>
      <c r="O373" s="37"/>
      <c r="P373" s="37"/>
      <c r="Q373" s="37"/>
      <c r="R373" s="37"/>
      <c r="S373" s="37"/>
    </row>
    <row r="374" spans="1:19" ht="13.5" customHeight="1">
      <c r="A374" s="48"/>
      <c r="B374" s="14"/>
      <c r="C374" s="14"/>
      <c r="D374" s="14" t="s">
        <v>185</v>
      </c>
      <c r="E374" s="14" t="s">
        <v>25</v>
      </c>
      <c r="F374" s="31">
        <v>2</v>
      </c>
      <c r="G374" s="39"/>
      <c r="H374" s="62">
        <f t="shared" ref="H374:H375" si="32">F374*G374</f>
        <v>0</v>
      </c>
      <c r="I374" s="50"/>
      <c r="K374" s="37"/>
      <c r="L374" s="37"/>
      <c r="M374" s="37"/>
      <c r="N374" s="37"/>
      <c r="O374" s="37"/>
      <c r="P374" s="37"/>
      <c r="Q374" s="37"/>
      <c r="R374" s="37"/>
      <c r="S374" s="37"/>
    </row>
    <row r="375" spans="1:19" ht="13.5" customHeight="1">
      <c r="A375" s="49"/>
      <c r="B375" s="17"/>
      <c r="C375" s="17"/>
      <c r="D375" s="14" t="s">
        <v>172</v>
      </c>
      <c r="E375" s="14" t="s">
        <v>25</v>
      </c>
      <c r="F375" s="31">
        <v>1</v>
      </c>
      <c r="G375" s="39"/>
      <c r="H375" s="62">
        <f t="shared" si="32"/>
        <v>0</v>
      </c>
      <c r="I375" s="50"/>
      <c r="K375" s="37"/>
      <c r="L375" s="37"/>
      <c r="M375" s="37"/>
      <c r="N375" s="37"/>
      <c r="O375" s="37"/>
      <c r="P375" s="37"/>
      <c r="Q375" s="37"/>
      <c r="R375" s="37"/>
      <c r="S375" s="37"/>
    </row>
    <row r="376" spans="1:19" ht="13.5" customHeight="1">
      <c r="A376" s="48"/>
      <c r="B376" s="14"/>
      <c r="C376" s="14"/>
      <c r="D376" s="14" t="s">
        <v>465</v>
      </c>
      <c r="E376" s="14" t="s">
        <v>25</v>
      </c>
      <c r="F376" s="31">
        <v>6</v>
      </c>
      <c r="G376" s="39"/>
      <c r="H376" s="62">
        <f>F376*G376</f>
        <v>0</v>
      </c>
      <c r="I376" s="50"/>
      <c r="K376" s="37"/>
      <c r="L376" s="37"/>
      <c r="M376" s="37"/>
      <c r="N376" s="37"/>
      <c r="O376" s="37"/>
      <c r="P376" s="37"/>
      <c r="Q376" s="37"/>
      <c r="R376" s="37"/>
      <c r="S376" s="37"/>
    </row>
    <row r="377" spans="1:19" ht="13.5" customHeight="1">
      <c r="A377" s="49"/>
      <c r="B377" s="17"/>
      <c r="C377" s="17"/>
      <c r="D377" s="14" t="s">
        <v>173</v>
      </c>
      <c r="E377" s="14" t="s">
        <v>25</v>
      </c>
      <c r="F377" s="31">
        <v>1</v>
      </c>
      <c r="G377" s="39"/>
      <c r="H377" s="62">
        <f t="shared" ref="H377:H380" si="33">F377*G377</f>
        <v>0</v>
      </c>
      <c r="I377" s="50"/>
      <c r="K377" s="37"/>
      <c r="L377" s="37"/>
      <c r="M377" s="37"/>
      <c r="N377" s="37"/>
      <c r="O377" s="37"/>
      <c r="P377" s="37"/>
      <c r="Q377" s="37"/>
      <c r="R377" s="37"/>
      <c r="S377" s="37"/>
    </row>
    <row r="378" spans="1:19" ht="26.25" customHeight="1">
      <c r="A378" s="49"/>
      <c r="B378" s="17"/>
      <c r="C378" s="17"/>
      <c r="D378" s="14" t="s">
        <v>186</v>
      </c>
      <c r="E378" s="14" t="s">
        <v>25</v>
      </c>
      <c r="F378" s="31">
        <v>1</v>
      </c>
      <c r="G378" s="39"/>
      <c r="H378" s="62">
        <f t="shared" si="33"/>
        <v>0</v>
      </c>
      <c r="I378" s="50"/>
      <c r="K378" s="37"/>
      <c r="L378" s="37"/>
      <c r="M378" s="37"/>
      <c r="N378" s="37"/>
      <c r="O378" s="37"/>
      <c r="P378" s="37"/>
      <c r="Q378" s="37"/>
      <c r="R378" s="37"/>
      <c r="S378" s="37"/>
    </row>
    <row r="379" spans="1:19" ht="13.5" customHeight="1">
      <c r="A379" s="49"/>
      <c r="B379" s="17"/>
      <c r="C379" s="17"/>
      <c r="D379" s="14" t="s">
        <v>187</v>
      </c>
      <c r="E379" s="14" t="s">
        <v>25</v>
      </c>
      <c r="F379" s="31">
        <v>1</v>
      </c>
      <c r="G379" s="39"/>
      <c r="H379" s="62">
        <f t="shared" ref="H379" si="34">F379*G379</f>
        <v>0</v>
      </c>
      <c r="I379" s="50"/>
      <c r="K379" s="37"/>
      <c r="L379" s="37"/>
      <c r="M379" s="37"/>
      <c r="N379" s="37"/>
      <c r="O379" s="37"/>
      <c r="P379" s="37"/>
      <c r="Q379" s="37"/>
      <c r="R379" s="37"/>
      <c r="S379" s="37"/>
    </row>
    <row r="380" spans="1:19" ht="13.5" customHeight="1">
      <c r="A380" s="49"/>
      <c r="B380" s="17"/>
      <c r="C380" s="17"/>
      <c r="D380" s="14" t="s">
        <v>90</v>
      </c>
      <c r="E380" s="14" t="s">
        <v>25</v>
      </c>
      <c r="F380" s="31">
        <v>1</v>
      </c>
      <c r="G380" s="39"/>
      <c r="H380" s="62">
        <f t="shared" si="33"/>
        <v>0</v>
      </c>
      <c r="I380" s="60"/>
      <c r="K380" s="37"/>
      <c r="L380" s="37"/>
      <c r="M380" s="37"/>
      <c r="N380" s="37"/>
      <c r="O380" s="37"/>
      <c r="P380" s="37"/>
      <c r="Q380" s="37"/>
      <c r="R380" s="37"/>
      <c r="S380" s="37"/>
    </row>
    <row r="381" spans="1:19" ht="13.5" customHeight="1">
      <c r="A381" s="46">
        <v>46</v>
      </c>
      <c r="B381" s="16">
        <v>790</v>
      </c>
      <c r="C381" s="16" t="s">
        <v>188</v>
      </c>
      <c r="D381" s="16" t="s">
        <v>189</v>
      </c>
      <c r="E381" s="16" t="s">
        <v>78</v>
      </c>
      <c r="F381" s="47">
        <f>SUM(F382)</f>
        <v>1</v>
      </c>
      <c r="G381" s="15">
        <f>SUM(H384:H394)</f>
        <v>0</v>
      </c>
      <c r="H381" s="15">
        <f>F381*G381</f>
        <v>0</v>
      </c>
      <c r="I381" s="30" t="s">
        <v>54</v>
      </c>
      <c r="K381" s="37"/>
      <c r="L381" s="37"/>
      <c r="M381" s="37"/>
      <c r="N381" s="37"/>
      <c r="O381" s="37"/>
      <c r="P381" s="37"/>
      <c r="Q381" s="37"/>
      <c r="R381" s="37"/>
      <c r="S381" s="37"/>
    </row>
    <row r="382" spans="1:19" ht="13.5" customHeight="1">
      <c r="A382" s="48"/>
      <c r="B382" s="14"/>
      <c r="C382" s="14"/>
      <c r="D382" s="14" t="s">
        <v>49</v>
      </c>
      <c r="E382" s="14"/>
      <c r="F382" s="31">
        <v>1</v>
      </c>
      <c r="G382" s="38"/>
      <c r="H382" s="62"/>
      <c r="I382" s="60"/>
      <c r="K382" s="37"/>
      <c r="L382" s="37"/>
      <c r="M382" s="37"/>
      <c r="N382" s="37"/>
      <c r="O382" s="37"/>
      <c r="P382" s="37"/>
      <c r="Q382" s="37"/>
      <c r="R382" s="37"/>
      <c r="S382" s="37"/>
    </row>
    <row r="383" spans="1:19" ht="13.5" customHeight="1">
      <c r="A383" s="48"/>
      <c r="B383" s="14"/>
      <c r="C383" s="14"/>
      <c r="D383" s="14" t="s">
        <v>51</v>
      </c>
      <c r="E383" s="14"/>
      <c r="F383" s="31"/>
      <c r="G383" s="38"/>
      <c r="H383" s="62"/>
      <c r="I383" s="60"/>
      <c r="K383" s="37"/>
      <c r="L383" s="37"/>
      <c r="M383" s="37"/>
      <c r="N383" s="37"/>
      <c r="O383" s="37"/>
      <c r="P383" s="37"/>
      <c r="Q383" s="37"/>
      <c r="R383" s="37"/>
      <c r="S383" s="37"/>
    </row>
    <row r="384" spans="1:19" ht="13.5" customHeight="1">
      <c r="A384" s="48"/>
      <c r="B384" s="14"/>
      <c r="C384" s="14"/>
      <c r="D384" s="14" t="s">
        <v>94</v>
      </c>
      <c r="E384" s="14" t="s">
        <v>25</v>
      </c>
      <c r="F384" s="31">
        <v>1</v>
      </c>
      <c r="G384" s="39"/>
      <c r="H384" s="62">
        <f t="shared" ref="H384:H394" si="35">F384*G384</f>
        <v>0</v>
      </c>
      <c r="I384" s="50"/>
      <c r="K384" s="37"/>
      <c r="L384" s="37"/>
      <c r="M384" s="37"/>
      <c r="N384" s="37"/>
      <c r="O384" s="37"/>
      <c r="P384" s="37"/>
      <c r="Q384" s="37"/>
      <c r="R384" s="37"/>
      <c r="S384" s="37"/>
    </row>
    <row r="385" spans="1:179" ht="13.5" customHeight="1">
      <c r="A385" s="49"/>
      <c r="B385" s="17"/>
      <c r="C385" s="17"/>
      <c r="D385" s="14" t="s">
        <v>95</v>
      </c>
      <c r="E385" s="14" t="s">
        <v>25</v>
      </c>
      <c r="F385" s="31">
        <v>1</v>
      </c>
      <c r="G385" s="39"/>
      <c r="H385" s="62">
        <f t="shared" si="35"/>
        <v>0</v>
      </c>
      <c r="I385" s="60"/>
      <c r="K385" s="37"/>
      <c r="L385" s="37"/>
      <c r="M385" s="37"/>
      <c r="N385" s="37"/>
      <c r="O385" s="37"/>
      <c r="P385" s="37"/>
      <c r="Q385" s="37"/>
      <c r="R385" s="37"/>
      <c r="S385" s="37"/>
    </row>
    <row r="386" spans="1:179" ht="13.5" customHeight="1">
      <c r="A386" s="49"/>
      <c r="B386" s="17"/>
      <c r="C386" s="17"/>
      <c r="D386" s="14" t="s">
        <v>96</v>
      </c>
      <c r="E386" s="14" t="s">
        <v>25</v>
      </c>
      <c r="F386" s="31">
        <v>1</v>
      </c>
      <c r="G386" s="39"/>
      <c r="H386" s="62">
        <f t="shared" si="35"/>
        <v>0</v>
      </c>
      <c r="I386" s="60"/>
      <c r="K386" s="37"/>
      <c r="L386" s="37"/>
      <c r="M386" s="37"/>
      <c r="N386" s="37"/>
      <c r="O386" s="37"/>
      <c r="P386" s="37"/>
      <c r="Q386" s="37"/>
      <c r="R386" s="37"/>
      <c r="S386" s="37"/>
    </row>
    <row r="387" spans="1:179" ht="13.5" customHeight="1">
      <c r="A387" s="48"/>
      <c r="B387" s="14"/>
      <c r="C387" s="14"/>
      <c r="D387" s="14" t="s">
        <v>97</v>
      </c>
      <c r="E387" s="14" t="s">
        <v>25</v>
      </c>
      <c r="F387" s="31">
        <v>1</v>
      </c>
      <c r="G387" s="39"/>
      <c r="H387" s="62">
        <f t="shared" si="35"/>
        <v>0</v>
      </c>
      <c r="I387" s="50"/>
      <c r="K387" s="37"/>
      <c r="L387" s="37"/>
      <c r="M387" s="37"/>
      <c r="N387" s="37"/>
      <c r="O387" s="37"/>
      <c r="P387" s="37"/>
      <c r="Q387" s="37"/>
      <c r="R387" s="37"/>
      <c r="S387" s="37"/>
    </row>
    <row r="388" spans="1:179" ht="13.5" customHeight="1">
      <c r="A388" s="49"/>
      <c r="B388" s="17"/>
      <c r="C388" s="17"/>
      <c r="D388" s="14" t="s">
        <v>99</v>
      </c>
      <c r="E388" s="14" t="s">
        <v>25</v>
      </c>
      <c r="F388" s="31">
        <v>1</v>
      </c>
      <c r="G388" s="39"/>
      <c r="H388" s="62">
        <f t="shared" si="35"/>
        <v>0</v>
      </c>
      <c r="I388" s="60"/>
      <c r="K388" s="37"/>
      <c r="L388" s="37"/>
      <c r="M388" s="37"/>
      <c r="N388" s="37"/>
      <c r="O388" s="37"/>
      <c r="P388" s="37"/>
      <c r="Q388" s="37"/>
      <c r="R388" s="37"/>
      <c r="S388" s="37"/>
    </row>
    <row r="389" spans="1:179" ht="13.5" customHeight="1">
      <c r="A389" s="49"/>
      <c r="B389" s="17"/>
      <c r="C389" s="17"/>
      <c r="D389" s="14" t="s">
        <v>100</v>
      </c>
      <c r="E389" s="14" t="s">
        <v>25</v>
      </c>
      <c r="F389" s="31">
        <v>1</v>
      </c>
      <c r="G389" s="39"/>
      <c r="H389" s="62">
        <f t="shared" si="35"/>
        <v>0</v>
      </c>
      <c r="I389" s="60"/>
      <c r="K389" s="37"/>
      <c r="L389" s="37"/>
      <c r="M389" s="37"/>
      <c r="N389" s="37"/>
      <c r="O389" s="37"/>
      <c r="P389" s="37"/>
      <c r="Q389" s="37"/>
      <c r="R389" s="37"/>
      <c r="S389" s="37"/>
    </row>
    <row r="390" spans="1:179" ht="13.5" customHeight="1">
      <c r="A390" s="49"/>
      <c r="B390" s="17"/>
      <c r="C390" s="17"/>
      <c r="D390" s="14" t="s">
        <v>125</v>
      </c>
      <c r="E390" s="14" t="s">
        <v>25</v>
      </c>
      <c r="F390" s="31">
        <v>1</v>
      </c>
      <c r="G390" s="39"/>
      <c r="H390" s="62">
        <f t="shared" si="35"/>
        <v>0</v>
      </c>
      <c r="I390" s="60"/>
      <c r="K390" s="37"/>
      <c r="L390" s="37"/>
      <c r="M390" s="37"/>
      <c r="N390" s="37"/>
      <c r="O390" s="37"/>
      <c r="P390" s="37"/>
      <c r="Q390" s="37"/>
      <c r="R390" s="37"/>
      <c r="S390" s="37"/>
    </row>
    <row r="391" spans="1:179" ht="13.5" customHeight="1">
      <c r="A391" s="49"/>
      <c r="B391" s="17"/>
      <c r="C391" s="17"/>
      <c r="D391" s="14" t="s">
        <v>190</v>
      </c>
      <c r="E391" s="14" t="s">
        <v>25</v>
      </c>
      <c r="F391" s="31">
        <v>2</v>
      </c>
      <c r="G391" s="39"/>
      <c r="H391" s="62">
        <f t="shared" si="35"/>
        <v>0</v>
      </c>
      <c r="I391" s="60"/>
      <c r="K391" s="37"/>
      <c r="L391" s="37"/>
      <c r="M391" s="37"/>
      <c r="N391" s="37"/>
      <c r="O391" s="37"/>
      <c r="P391" s="37"/>
      <c r="Q391" s="37"/>
      <c r="R391" s="37"/>
      <c r="S391" s="37"/>
    </row>
    <row r="392" spans="1:179" ht="13.5" customHeight="1">
      <c r="A392" s="49"/>
      <c r="B392" s="17"/>
      <c r="C392" s="17"/>
      <c r="D392" s="14" t="s">
        <v>191</v>
      </c>
      <c r="E392" s="14" t="s">
        <v>25</v>
      </c>
      <c r="F392" s="31">
        <v>1</v>
      </c>
      <c r="G392" s="39"/>
      <c r="H392" s="62">
        <f t="shared" si="35"/>
        <v>0</v>
      </c>
      <c r="I392" s="60"/>
      <c r="K392" s="37"/>
      <c r="L392" s="37"/>
      <c r="M392" s="37"/>
      <c r="N392" s="37"/>
      <c r="O392" s="37"/>
      <c r="P392" s="37"/>
      <c r="Q392" s="37"/>
      <c r="R392" s="37"/>
      <c r="S392" s="37"/>
    </row>
    <row r="393" spans="1:179" ht="13.5" customHeight="1">
      <c r="A393" s="49"/>
      <c r="B393" s="17"/>
      <c r="C393" s="17"/>
      <c r="D393" s="14" t="s">
        <v>458</v>
      </c>
      <c r="E393" s="14" t="s">
        <v>25</v>
      </c>
      <c r="F393" s="31">
        <v>1</v>
      </c>
      <c r="G393" s="39"/>
      <c r="H393" s="62">
        <f t="shared" si="35"/>
        <v>0</v>
      </c>
      <c r="I393" s="60"/>
      <c r="K393" s="37"/>
      <c r="L393" s="37"/>
      <c r="M393" s="37"/>
      <c r="N393" s="37"/>
      <c r="O393" s="37"/>
      <c r="P393" s="37"/>
      <c r="Q393" s="37"/>
      <c r="R393" s="37"/>
      <c r="S393" s="37"/>
    </row>
    <row r="394" spans="1:179" ht="13.5" customHeight="1">
      <c r="A394" s="49"/>
      <c r="B394" s="17"/>
      <c r="C394" s="17"/>
      <c r="D394" s="14" t="s">
        <v>115</v>
      </c>
      <c r="E394" s="14" t="s">
        <v>25</v>
      </c>
      <c r="F394" s="31">
        <v>1</v>
      </c>
      <c r="G394" s="39"/>
      <c r="H394" s="62">
        <f t="shared" si="35"/>
        <v>0</v>
      </c>
      <c r="I394" s="60"/>
      <c r="K394" s="37"/>
      <c r="L394" s="37"/>
      <c r="M394" s="37"/>
      <c r="N394" s="37"/>
      <c r="O394" s="37"/>
      <c r="P394" s="37"/>
      <c r="Q394" s="37"/>
      <c r="R394" s="37"/>
      <c r="S394" s="37"/>
    </row>
    <row r="395" spans="1:179" s="42" customFormat="1" ht="13.5" customHeight="1">
      <c r="A395" s="46">
        <v>47</v>
      </c>
      <c r="B395" s="16">
        <v>790</v>
      </c>
      <c r="C395" s="16" t="s">
        <v>192</v>
      </c>
      <c r="D395" s="16" t="s">
        <v>193</v>
      </c>
      <c r="E395" s="16" t="s">
        <v>78</v>
      </c>
      <c r="F395" s="47">
        <f>SUM(F396)</f>
        <v>1</v>
      </c>
      <c r="G395" s="35">
        <f>SUM(H398:H403)</f>
        <v>0</v>
      </c>
      <c r="H395" s="15">
        <f>F395*G395</f>
        <v>0</v>
      </c>
      <c r="I395" s="30" t="s">
        <v>54</v>
      </c>
      <c r="J395" s="7"/>
      <c r="K395" s="37"/>
      <c r="L395" s="37"/>
      <c r="M395" s="37"/>
      <c r="N395" s="37"/>
      <c r="O395" s="37"/>
      <c r="P395" s="37"/>
      <c r="Q395" s="37"/>
      <c r="R395" s="37"/>
      <c r="S395" s="3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  <c r="DL395" s="7"/>
      <c r="DM395" s="7"/>
      <c r="DN395" s="7"/>
      <c r="DO395" s="7"/>
      <c r="DP395" s="7"/>
      <c r="DQ395" s="7"/>
      <c r="DR395" s="7"/>
      <c r="DS395" s="7"/>
      <c r="DT395" s="7"/>
      <c r="DU395" s="7"/>
      <c r="DV395" s="7"/>
      <c r="DW395" s="7"/>
      <c r="DX395" s="7"/>
      <c r="DY395" s="7"/>
      <c r="DZ395" s="7"/>
      <c r="EA395" s="7"/>
      <c r="EB395" s="7"/>
      <c r="EC395" s="7"/>
      <c r="ED395" s="7"/>
      <c r="EE395" s="7"/>
      <c r="EF395" s="7"/>
      <c r="EG395" s="7"/>
      <c r="EH395" s="7"/>
      <c r="EI395" s="7"/>
      <c r="EJ395" s="7"/>
      <c r="EK395" s="7"/>
      <c r="EL395" s="7"/>
      <c r="EM395" s="7"/>
      <c r="EN395" s="7"/>
      <c r="EO395" s="7"/>
      <c r="EP395" s="7"/>
      <c r="EQ395" s="7"/>
      <c r="ER395" s="7"/>
      <c r="ES395" s="7"/>
      <c r="ET395" s="7"/>
      <c r="EU395" s="7"/>
      <c r="EV395" s="7"/>
      <c r="EW395" s="7"/>
      <c r="EX395" s="7"/>
      <c r="EY395" s="7"/>
      <c r="EZ395" s="7"/>
      <c r="FA395" s="7"/>
      <c r="FB395" s="7"/>
      <c r="FC395" s="7"/>
      <c r="FD395" s="7"/>
      <c r="FE395" s="7"/>
      <c r="FF395" s="7"/>
      <c r="FG395" s="7"/>
      <c r="FH395" s="7"/>
      <c r="FI395" s="7"/>
      <c r="FJ395" s="7"/>
      <c r="FK395" s="7"/>
      <c r="FL395" s="7"/>
      <c r="FM395" s="7"/>
      <c r="FN395" s="7"/>
      <c r="FO395" s="7"/>
      <c r="FP395" s="7"/>
      <c r="FQ395" s="7"/>
      <c r="FR395" s="7"/>
      <c r="FS395" s="7"/>
      <c r="FT395" s="7"/>
      <c r="FU395" s="7"/>
      <c r="FV395" s="7"/>
      <c r="FW395" s="7"/>
    </row>
    <row r="396" spans="1:179" s="42" customFormat="1" ht="13.5" customHeight="1">
      <c r="A396" s="48"/>
      <c r="B396" s="14"/>
      <c r="C396" s="14"/>
      <c r="D396" s="14" t="s">
        <v>49</v>
      </c>
      <c r="E396" s="14"/>
      <c r="F396" s="31">
        <v>1</v>
      </c>
      <c r="G396" s="38"/>
      <c r="H396" s="62"/>
      <c r="I396" s="60"/>
      <c r="J396" s="7"/>
      <c r="K396" s="37"/>
      <c r="L396" s="37"/>
      <c r="M396" s="37"/>
      <c r="N396" s="37"/>
      <c r="O396" s="37"/>
      <c r="P396" s="37"/>
      <c r="Q396" s="37"/>
      <c r="R396" s="37"/>
      <c r="S396" s="3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  <c r="DL396" s="7"/>
      <c r="DM396" s="7"/>
      <c r="DN396" s="7"/>
      <c r="DO396" s="7"/>
      <c r="DP396" s="7"/>
      <c r="DQ396" s="7"/>
      <c r="DR396" s="7"/>
      <c r="DS396" s="7"/>
      <c r="DT396" s="7"/>
      <c r="DU396" s="7"/>
      <c r="DV396" s="7"/>
      <c r="DW396" s="7"/>
      <c r="DX396" s="7"/>
      <c r="DY396" s="7"/>
      <c r="DZ396" s="7"/>
      <c r="EA396" s="7"/>
      <c r="EB396" s="7"/>
      <c r="EC396" s="7"/>
      <c r="ED396" s="7"/>
      <c r="EE396" s="7"/>
      <c r="EF396" s="7"/>
      <c r="EG396" s="7"/>
      <c r="EH396" s="7"/>
      <c r="EI396" s="7"/>
      <c r="EJ396" s="7"/>
      <c r="EK396" s="7"/>
      <c r="EL396" s="7"/>
      <c r="EM396" s="7"/>
      <c r="EN396" s="7"/>
      <c r="EO396" s="7"/>
      <c r="EP396" s="7"/>
      <c r="EQ396" s="7"/>
      <c r="ER396" s="7"/>
      <c r="ES396" s="7"/>
      <c r="ET396" s="7"/>
      <c r="EU396" s="7"/>
      <c r="EV396" s="7"/>
      <c r="EW396" s="7"/>
      <c r="EX396" s="7"/>
      <c r="EY396" s="7"/>
      <c r="EZ396" s="7"/>
      <c r="FA396" s="7"/>
      <c r="FB396" s="7"/>
      <c r="FC396" s="7"/>
      <c r="FD396" s="7"/>
      <c r="FE396" s="7"/>
      <c r="FF396" s="7"/>
      <c r="FG396" s="7"/>
      <c r="FH396" s="7"/>
      <c r="FI396" s="7"/>
      <c r="FJ396" s="7"/>
      <c r="FK396" s="7"/>
      <c r="FL396" s="7"/>
      <c r="FM396" s="7"/>
      <c r="FN396" s="7"/>
      <c r="FO396" s="7"/>
      <c r="FP396" s="7"/>
      <c r="FQ396" s="7"/>
      <c r="FR396" s="7"/>
      <c r="FS396" s="7"/>
      <c r="FT396" s="7"/>
      <c r="FU396" s="7"/>
      <c r="FV396" s="7"/>
      <c r="FW396" s="7"/>
    </row>
    <row r="397" spans="1:179" ht="13.5" customHeight="1">
      <c r="A397" s="48"/>
      <c r="B397" s="14"/>
      <c r="C397" s="14"/>
      <c r="D397" s="14" t="s">
        <v>51</v>
      </c>
      <c r="E397" s="14"/>
      <c r="F397" s="31"/>
      <c r="G397" s="38"/>
      <c r="H397" s="62"/>
      <c r="I397" s="60"/>
      <c r="K397" s="37"/>
      <c r="L397" s="37"/>
      <c r="M397" s="37"/>
      <c r="N397" s="37"/>
      <c r="O397" s="37"/>
      <c r="P397" s="37"/>
      <c r="Q397" s="37"/>
      <c r="R397" s="37"/>
      <c r="S397" s="37"/>
    </row>
    <row r="398" spans="1:179" ht="13.5" customHeight="1">
      <c r="A398" s="48"/>
      <c r="B398" s="14"/>
      <c r="C398" s="14"/>
      <c r="D398" s="14" t="s">
        <v>202</v>
      </c>
      <c r="E398" s="14" t="s">
        <v>25</v>
      </c>
      <c r="F398" s="31">
        <v>2</v>
      </c>
      <c r="G398" s="39"/>
      <c r="H398" s="62">
        <f t="shared" ref="H398:H402" si="36">F398*G398</f>
        <v>0</v>
      </c>
      <c r="I398" s="50"/>
      <c r="K398" s="37"/>
      <c r="L398" s="37"/>
      <c r="M398" s="37"/>
      <c r="N398" s="37"/>
      <c r="O398" s="37"/>
      <c r="P398" s="37"/>
      <c r="Q398" s="37"/>
      <c r="R398" s="37"/>
      <c r="S398" s="37"/>
    </row>
    <row r="399" spans="1:179" ht="13.5" customHeight="1">
      <c r="A399" s="49"/>
      <c r="B399" s="17"/>
      <c r="C399" s="17"/>
      <c r="D399" s="14" t="s">
        <v>467</v>
      </c>
      <c r="E399" s="14" t="s">
        <v>25</v>
      </c>
      <c r="F399" s="31">
        <v>2</v>
      </c>
      <c r="G399" s="39"/>
      <c r="H399" s="62">
        <f t="shared" si="36"/>
        <v>0</v>
      </c>
      <c r="I399" s="60"/>
      <c r="K399" s="37"/>
      <c r="L399" s="37"/>
      <c r="M399" s="37"/>
      <c r="N399" s="37"/>
      <c r="O399" s="37"/>
      <c r="P399" s="37"/>
      <c r="Q399" s="37"/>
      <c r="R399" s="37"/>
      <c r="S399" s="37"/>
    </row>
    <row r="400" spans="1:179" ht="13.5" customHeight="1">
      <c r="A400" s="49"/>
      <c r="B400" s="17"/>
      <c r="C400" s="17"/>
      <c r="D400" s="14" t="s">
        <v>195</v>
      </c>
      <c r="E400" s="14" t="s">
        <v>25</v>
      </c>
      <c r="F400" s="31">
        <v>2</v>
      </c>
      <c r="G400" s="39"/>
      <c r="H400" s="62">
        <f t="shared" si="36"/>
        <v>0</v>
      </c>
      <c r="I400" s="60"/>
      <c r="K400" s="37"/>
      <c r="L400" s="37"/>
      <c r="M400" s="37"/>
      <c r="N400" s="37"/>
      <c r="O400" s="37"/>
      <c r="P400" s="37"/>
      <c r="Q400" s="37"/>
      <c r="R400" s="37"/>
      <c r="S400" s="37"/>
    </row>
    <row r="401" spans="1:19" ht="13.5" customHeight="1">
      <c r="A401" s="48"/>
      <c r="B401" s="14"/>
      <c r="C401" s="14"/>
      <c r="D401" s="14" t="s">
        <v>196</v>
      </c>
      <c r="E401" s="14" t="s">
        <v>25</v>
      </c>
      <c r="F401" s="31">
        <v>1</v>
      </c>
      <c r="G401" s="39"/>
      <c r="H401" s="62">
        <f t="shared" si="36"/>
        <v>0</v>
      </c>
      <c r="I401" s="50"/>
      <c r="K401" s="37"/>
      <c r="L401" s="37"/>
      <c r="M401" s="37"/>
      <c r="N401" s="37"/>
      <c r="O401" s="37"/>
      <c r="P401" s="37"/>
      <c r="Q401" s="37"/>
      <c r="R401" s="37"/>
      <c r="S401" s="37"/>
    </row>
    <row r="402" spans="1:19" ht="13.5" customHeight="1">
      <c r="A402" s="49"/>
      <c r="B402" s="17"/>
      <c r="C402" s="17"/>
      <c r="D402" s="14" t="s">
        <v>197</v>
      </c>
      <c r="E402" s="14" t="s">
        <v>25</v>
      </c>
      <c r="F402" s="31">
        <v>1</v>
      </c>
      <c r="G402" s="39"/>
      <c r="H402" s="62">
        <f t="shared" si="36"/>
        <v>0</v>
      </c>
      <c r="I402" s="60"/>
      <c r="K402" s="37"/>
      <c r="L402" s="37"/>
      <c r="M402" s="37"/>
      <c r="N402" s="37"/>
      <c r="O402" s="37"/>
      <c r="P402" s="37"/>
      <c r="Q402" s="37"/>
      <c r="R402" s="37"/>
      <c r="S402" s="37"/>
    </row>
    <row r="403" spans="1:19" ht="13.5" customHeight="1">
      <c r="A403" s="49"/>
      <c r="B403" s="17"/>
      <c r="C403" s="17"/>
      <c r="D403" s="14" t="s">
        <v>468</v>
      </c>
      <c r="E403" s="14" t="s">
        <v>25</v>
      </c>
      <c r="F403" s="31">
        <v>1</v>
      </c>
      <c r="G403" s="39"/>
      <c r="H403" s="62">
        <f t="shared" ref="H403" si="37">F403*G403</f>
        <v>0</v>
      </c>
      <c r="I403" s="60"/>
      <c r="K403" s="37"/>
      <c r="L403" s="37"/>
      <c r="M403" s="37"/>
      <c r="N403" s="37"/>
      <c r="O403" s="37"/>
      <c r="P403" s="37"/>
      <c r="Q403" s="37"/>
      <c r="R403" s="37"/>
      <c r="S403" s="37"/>
    </row>
    <row r="404" spans="1:19" ht="13.5" customHeight="1">
      <c r="A404" s="46">
        <v>48</v>
      </c>
      <c r="B404" s="16">
        <v>790</v>
      </c>
      <c r="C404" s="16" t="s">
        <v>198</v>
      </c>
      <c r="D404" s="16" t="s">
        <v>199</v>
      </c>
      <c r="E404" s="16" t="s">
        <v>78</v>
      </c>
      <c r="F404" s="47">
        <f>SUM(F405)</f>
        <v>1</v>
      </c>
      <c r="G404" s="35">
        <f>SUM(H407:H417)</f>
        <v>0</v>
      </c>
      <c r="H404" s="15">
        <f>F404*G404</f>
        <v>0</v>
      </c>
      <c r="I404" s="30" t="s">
        <v>54</v>
      </c>
      <c r="K404" s="37"/>
      <c r="L404" s="37"/>
      <c r="M404" s="37"/>
      <c r="N404" s="37"/>
      <c r="O404" s="37"/>
      <c r="P404" s="37"/>
      <c r="Q404" s="37"/>
      <c r="R404" s="37"/>
      <c r="S404" s="37"/>
    </row>
    <row r="405" spans="1:19" ht="13.5" customHeight="1">
      <c r="A405" s="48"/>
      <c r="B405" s="14"/>
      <c r="C405" s="14"/>
      <c r="D405" s="14" t="s">
        <v>49</v>
      </c>
      <c r="E405" s="14"/>
      <c r="F405" s="31">
        <v>1</v>
      </c>
      <c r="G405" s="38"/>
      <c r="H405" s="62"/>
      <c r="I405" s="60"/>
      <c r="K405" s="37"/>
      <c r="L405" s="37"/>
      <c r="M405" s="37"/>
      <c r="N405" s="37"/>
      <c r="O405" s="37"/>
      <c r="P405" s="37"/>
      <c r="Q405" s="37"/>
      <c r="R405" s="37"/>
      <c r="S405" s="37"/>
    </row>
    <row r="406" spans="1:19" ht="13.5" customHeight="1">
      <c r="A406" s="48"/>
      <c r="B406" s="14"/>
      <c r="C406" s="14"/>
      <c r="D406" s="14" t="s">
        <v>51</v>
      </c>
      <c r="E406" s="14"/>
      <c r="F406" s="31"/>
      <c r="G406" s="38"/>
      <c r="H406" s="62"/>
      <c r="I406" s="60"/>
      <c r="K406" s="37"/>
      <c r="L406" s="37"/>
      <c r="M406" s="37"/>
      <c r="N406" s="37"/>
      <c r="O406" s="37"/>
      <c r="P406" s="37"/>
      <c r="Q406" s="37"/>
      <c r="R406" s="37"/>
      <c r="S406" s="37"/>
    </row>
    <row r="407" spans="1:19" ht="13.5" customHeight="1">
      <c r="A407" s="48"/>
      <c r="B407" s="14"/>
      <c r="C407" s="14"/>
      <c r="D407" s="14" t="s">
        <v>94</v>
      </c>
      <c r="E407" s="14" t="s">
        <v>25</v>
      </c>
      <c r="F407" s="31">
        <v>1</v>
      </c>
      <c r="G407" s="39"/>
      <c r="H407" s="62">
        <f t="shared" ref="H407:H417" si="38">F407*G407</f>
        <v>0</v>
      </c>
      <c r="I407" s="50"/>
      <c r="K407" s="37"/>
      <c r="L407" s="37"/>
      <c r="M407" s="37"/>
      <c r="N407" s="37"/>
      <c r="O407" s="37"/>
      <c r="P407" s="37"/>
      <c r="Q407" s="37"/>
      <c r="R407" s="37"/>
      <c r="S407" s="37"/>
    </row>
    <row r="408" spans="1:19" ht="13.5" customHeight="1">
      <c r="A408" s="49"/>
      <c r="B408" s="17"/>
      <c r="C408" s="17"/>
      <c r="D408" s="14" t="s">
        <v>95</v>
      </c>
      <c r="E408" s="14" t="s">
        <v>25</v>
      </c>
      <c r="F408" s="31">
        <v>1</v>
      </c>
      <c r="G408" s="39"/>
      <c r="H408" s="62">
        <f t="shared" si="38"/>
        <v>0</v>
      </c>
      <c r="I408" s="60"/>
      <c r="K408" s="37"/>
      <c r="L408" s="37"/>
      <c r="M408" s="37"/>
      <c r="N408" s="37"/>
      <c r="O408" s="37"/>
      <c r="P408" s="37"/>
      <c r="Q408" s="37"/>
      <c r="R408" s="37"/>
      <c r="S408" s="37"/>
    </row>
    <row r="409" spans="1:19" ht="13.5" customHeight="1">
      <c r="A409" s="49"/>
      <c r="B409" s="17"/>
      <c r="C409" s="17"/>
      <c r="D409" s="14" t="s">
        <v>96</v>
      </c>
      <c r="E409" s="14" t="s">
        <v>25</v>
      </c>
      <c r="F409" s="31">
        <v>1</v>
      </c>
      <c r="G409" s="39"/>
      <c r="H409" s="62">
        <f t="shared" si="38"/>
        <v>0</v>
      </c>
      <c r="I409" s="60"/>
      <c r="K409" s="37"/>
      <c r="L409" s="37"/>
      <c r="M409" s="37"/>
      <c r="N409" s="37"/>
      <c r="O409" s="37"/>
      <c r="P409" s="37"/>
      <c r="Q409" s="37"/>
      <c r="R409" s="37"/>
      <c r="S409" s="37"/>
    </row>
    <row r="410" spans="1:19" ht="13.5" customHeight="1">
      <c r="A410" s="48"/>
      <c r="B410" s="14"/>
      <c r="C410" s="14"/>
      <c r="D410" s="14" t="s">
        <v>97</v>
      </c>
      <c r="E410" s="14" t="s">
        <v>25</v>
      </c>
      <c r="F410" s="31">
        <v>1</v>
      </c>
      <c r="G410" s="39"/>
      <c r="H410" s="62">
        <f t="shared" si="38"/>
        <v>0</v>
      </c>
      <c r="I410" s="50"/>
      <c r="K410" s="37"/>
      <c r="L410" s="37"/>
      <c r="M410" s="37"/>
      <c r="N410" s="37"/>
      <c r="O410" s="37"/>
      <c r="P410" s="37"/>
      <c r="Q410" s="37"/>
      <c r="R410" s="37"/>
      <c r="S410" s="37"/>
    </row>
    <row r="411" spans="1:19" ht="13.5" customHeight="1">
      <c r="A411" s="49"/>
      <c r="B411" s="17"/>
      <c r="C411" s="17"/>
      <c r="D411" s="14" t="s">
        <v>99</v>
      </c>
      <c r="E411" s="14" t="s">
        <v>25</v>
      </c>
      <c r="F411" s="31">
        <v>1</v>
      </c>
      <c r="G411" s="39"/>
      <c r="H411" s="62">
        <f t="shared" si="38"/>
        <v>0</v>
      </c>
      <c r="I411" s="60"/>
      <c r="K411" s="37"/>
      <c r="L411" s="37"/>
      <c r="M411" s="37"/>
      <c r="N411" s="37"/>
      <c r="O411" s="37"/>
      <c r="P411" s="37"/>
      <c r="Q411" s="37"/>
      <c r="R411" s="37"/>
      <c r="S411" s="37"/>
    </row>
    <row r="412" spans="1:19" ht="13.5" customHeight="1">
      <c r="A412" s="49"/>
      <c r="B412" s="17"/>
      <c r="C412" s="17"/>
      <c r="D412" s="14" t="s">
        <v>100</v>
      </c>
      <c r="E412" s="14" t="s">
        <v>25</v>
      </c>
      <c r="F412" s="31">
        <v>1</v>
      </c>
      <c r="G412" s="39"/>
      <c r="H412" s="62">
        <f t="shared" si="38"/>
        <v>0</v>
      </c>
      <c r="I412" s="60"/>
      <c r="K412" s="37"/>
      <c r="L412" s="37"/>
      <c r="M412" s="37"/>
      <c r="N412" s="37"/>
      <c r="O412" s="37"/>
      <c r="P412" s="37"/>
      <c r="Q412" s="37"/>
      <c r="R412" s="37"/>
      <c r="S412" s="37"/>
    </row>
    <row r="413" spans="1:19" ht="13.5" customHeight="1">
      <c r="A413" s="49"/>
      <c r="B413" s="17"/>
      <c r="C413" s="17"/>
      <c r="D413" s="14" t="s">
        <v>125</v>
      </c>
      <c r="E413" s="14" t="s">
        <v>25</v>
      </c>
      <c r="F413" s="31">
        <v>1</v>
      </c>
      <c r="G413" s="39"/>
      <c r="H413" s="62">
        <f t="shared" si="38"/>
        <v>0</v>
      </c>
      <c r="I413" s="60"/>
      <c r="K413" s="37"/>
      <c r="L413" s="37"/>
      <c r="M413" s="37"/>
      <c r="N413" s="37"/>
      <c r="O413" s="37"/>
      <c r="P413" s="37"/>
      <c r="Q413" s="37"/>
      <c r="R413" s="37"/>
      <c r="S413" s="37"/>
    </row>
    <row r="414" spans="1:19" ht="13.5" customHeight="1">
      <c r="A414" s="49"/>
      <c r="B414" s="17"/>
      <c r="C414" s="17"/>
      <c r="D414" s="14" t="s">
        <v>190</v>
      </c>
      <c r="E414" s="14" t="s">
        <v>25</v>
      </c>
      <c r="F414" s="31">
        <v>2</v>
      </c>
      <c r="G414" s="39"/>
      <c r="H414" s="62">
        <f t="shared" si="38"/>
        <v>0</v>
      </c>
      <c r="I414" s="60"/>
      <c r="K414" s="37"/>
      <c r="L414" s="37"/>
      <c r="M414" s="37"/>
      <c r="N414" s="37"/>
      <c r="O414" s="37"/>
      <c r="P414" s="37"/>
      <c r="Q414" s="37"/>
      <c r="R414" s="37"/>
      <c r="S414" s="37"/>
    </row>
    <row r="415" spans="1:19" ht="13.5" customHeight="1">
      <c r="A415" s="49"/>
      <c r="B415" s="17"/>
      <c r="C415" s="17"/>
      <c r="D415" s="14" t="s">
        <v>140</v>
      </c>
      <c r="E415" s="14" t="s">
        <v>25</v>
      </c>
      <c r="F415" s="31">
        <v>1</v>
      </c>
      <c r="G415" s="39"/>
      <c r="H415" s="62">
        <f t="shared" si="38"/>
        <v>0</v>
      </c>
      <c r="I415" s="60"/>
      <c r="K415" s="37"/>
      <c r="L415" s="37"/>
      <c r="M415" s="37"/>
      <c r="N415" s="37"/>
      <c r="O415" s="37"/>
      <c r="P415" s="37"/>
      <c r="Q415" s="37"/>
      <c r="R415" s="37"/>
      <c r="S415" s="37"/>
    </row>
    <row r="416" spans="1:19" ht="13.5" customHeight="1">
      <c r="A416" s="49"/>
      <c r="B416" s="17"/>
      <c r="C416" s="17"/>
      <c r="D416" s="14" t="s">
        <v>458</v>
      </c>
      <c r="E416" s="14" t="s">
        <v>25</v>
      </c>
      <c r="F416" s="31">
        <v>1</v>
      </c>
      <c r="G416" s="39"/>
      <c r="H416" s="62">
        <f t="shared" si="38"/>
        <v>0</v>
      </c>
      <c r="I416" s="60"/>
      <c r="K416" s="37"/>
      <c r="L416" s="37"/>
      <c r="M416" s="37"/>
      <c r="N416" s="37"/>
      <c r="O416" s="37"/>
      <c r="P416" s="37"/>
      <c r="Q416" s="37"/>
      <c r="R416" s="37"/>
      <c r="S416" s="37"/>
    </row>
    <row r="417" spans="1:179" ht="13.5" customHeight="1">
      <c r="A417" s="49"/>
      <c r="B417" s="17"/>
      <c r="C417" s="17"/>
      <c r="D417" s="14" t="s">
        <v>115</v>
      </c>
      <c r="E417" s="14" t="s">
        <v>25</v>
      </c>
      <c r="F417" s="31">
        <v>1</v>
      </c>
      <c r="G417" s="39"/>
      <c r="H417" s="62">
        <f t="shared" si="38"/>
        <v>0</v>
      </c>
      <c r="I417" s="60"/>
      <c r="K417" s="37"/>
      <c r="L417" s="37"/>
      <c r="M417" s="37"/>
      <c r="N417" s="37"/>
      <c r="O417" s="37"/>
      <c r="P417" s="37"/>
      <c r="Q417" s="37"/>
      <c r="R417" s="37"/>
      <c r="S417" s="37"/>
    </row>
    <row r="418" spans="1:179" s="42" customFormat="1" ht="13.5" customHeight="1">
      <c r="A418" s="46">
        <v>49</v>
      </c>
      <c r="B418" s="16">
        <v>790</v>
      </c>
      <c r="C418" s="16" t="s">
        <v>200</v>
      </c>
      <c r="D418" s="16" t="s">
        <v>201</v>
      </c>
      <c r="E418" s="16" t="s">
        <v>78</v>
      </c>
      <c r="F418" s="47">
        <f>SUM(F419)</f>
        <v>1</v>
      </c>
      <c r="G418" s="35">
        <f>SUM(H421:H426)</f>
        <v>0</v>
      </c>
      <c r="H418" s="15">
        <f>F418*G418</f>
        <v>0</v>
      </c>
      <c r="I418" s="30" t="s">
        <v>54</v>
      </c>
      <c r="J418" s="7"/>
      <c r="K418" s="37"/>
      <c r="L418" s="37"/>
      <c r="M418" s="37"/>
      <c r="N418" s="37"/>
      <c r="O418" s="37"/>
      <c r="P418" s="37"/>
      <c r="Q418" s="37"/>
      <c r="R418" s="37"/>
      <c r="S418" s="3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  <c r="DL418" s="7"/>
      <c r="DM418" s="7"/>
      <c r="DN418" s="7"/>
      <c r="DO418" s="7"/>
      <c r="DP418" s="7"/>
      <c r="DQ418" s="7"/>
      <c r="DR418" s="7"/>
      <c r="DS418" s="7"/>
      <c r="DT418" s="7"/>
      <c r="DU418" s="7"/>
      <c r="DV418" s="7"/>
      <c r="DW418" s="7"/>
      <c r="DX418" s="7"/>
      <c r="DY418" s="7"/>
      <c r="DZ418" s="7"/>
      <c r="EA418" s="7"/>
      <c r="EB418" s="7"/>
      <c r="EC418" s="7"/>
      <c r="ED418" s="7"/>
      <c r="EE418" s="7"/>
      <c r="EF418" s="7"/>
      <c r="EG418" s="7"/>
      <c r="EH418" s="7"/>
      <c r="EI418" s="7"/>
      <c r="EJ418" s="7"/>
      <c r="EK418" s="7"/>
      <c r="EL418" s="7"/>
      <c r="EM418" s="7"/>
      <c r="EN418" s="7"/>
      <c r="EO418" s="7"/>
      <c r="EP418" s="7"/>
      <c r="EQ418" s="7"/>
      <c r="ER418" s="7"/>
      <c r="ES418" s="7"/>
      <c r="ET418" s="7"/>
      <c r="EU418" s="7"/>
      <c r="EV418" s="7"/>
      <c r="EW418" s="7"/>
      <c r="EX418" s="7"/>
      <c r="EY418" s="7"/>
      <c r="EZ418" s="7"/>
      <c r="FA418" s="7"/>
      <c r="FB418" s="7"/>
      <c r="FC418" s="7"/>
      <c r="FD418" s="7"/>
      <c r="FE418" s="7"/>
      <c r="FF418" s="7"/>
      <c r="FG418" s="7"/>
      <c r="FH418" s="7"/>
      <c r="FI418" s="7"/>
      <c r="FJ418" s="7"/>
      <c r="FK418" s="7"/>
      <c r="FL418" s="7"/>
      <c r="FM418" s="7"/>
      <c r="FN418" s="7"/>
      <c r="FO418" s="7"/>
      <c r="FP418" s="7"/>
      <c r="FQ418" s="7"/>
      <c r="FR418" s="7"/>
      <c r="FS418" s="7"/>
      <c r="FT418" s="7"/>
      <c r="FU418" s="7"/>
      <c r="FV418" s="7"/>
      <c r="FW418" s="7"/>
    </row>
    <row r="419" spans="1:179" s="42" customFormat="1" ht="13.5" customHeight="1">
      <c r="A419" s="48"/>
      <c r="B419" s="14"/>
      <c r="C419" s="14"/>
      <c r="D419" s="14" t="s">
        <v>49</v>
      </c>
      <c r="E419" s="14"/>
      <c r="F419" s="31">
        <v>1</v>
      </c>
      <c r="G419" s="38"/>
      <c r="H419" s="62"/>
      <c r="I419" s="60"/>
      <c r="J419" s="7"/>
      <c r="K419" s="37"/>
      <c r="L419" s="37"/>
      <c r="M419" s="37"/>
      <c r="N419" s="37"/>
      <c r="O419" s="37"/>
      <c r="P419" s="37"/>
      <c r="Q419" s="37"/>
      <c r="R419" s="37"/>
      <c r="S419" s="3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  <c r="DL419" s="7"/>
      <c r="DM419" s="7"/>
      <c r="DN419" s="7"/>
      <c r="DO419" s="7"/>
      <c r="DP419" s="7"/>
      <c r="DQ419" s="7"/>
      <c r="DR419" s="7"/>
      <c r="DS419" s="7"/>
      <c r="DT419" s="7"/>
      <c r="DU419" s="7"/>
      <c r="DV419" s="7"/>
      <c r="DW419" s="7"/>
      <c r="DX419" s="7"/>
      <c r="DY419" s="7"/>
      <c r="DZ419" s="7"/>
      <c r="EA419" s="7"/>
      <c r="EB419" s="7"/>
      <c r="EC419" s="7"/>
      <c r="ED419" s="7"/>
      <c r="EE419" s="7"/>
      <c r="EF419" s="7"/>
      <c r="EG419" s="7"/>
      <c r="EH419" s="7"/>
      <c r="EI419" s="7"/>
      <c r="EJ419" s="7"/>
      <c r="EK419" s="7"/>
      <c r="EL419" s="7"/>
      <c r="EM419" s="7"/>
      <c r="EN419" s="7"/>
      <c r="EO419" s="7"/>
      <c r="EP419" s="7"/>
      <c r="EQ419" s="7"/>
      <c r="ER419" s="7"/>
      <c r="ES419" s="7"/>
      <c r="ET419" s="7"/>
      <c r="EU419" s="7"/>
      <c r="EV419" s="7"/>
      <c r="EW419" s="7"/>
      <c r="EX419" s="7"/>
      <c r="EY419" s="7"/>
      <c r="EZ419" s="7"/>
      <c r="FA419" s="7"/>
      <c r="FB419" s="7"/>
      <c r="FC419" s="7"/>
      <c r="FD419" s="7"/>
      <c r="FE419" s="7"/>
      <c r="FF419" s="7"/>
      <c r="FG419" s="7"/>
      <c r="FH419" s="7"/>
      <c r="FI419" s="7"/>
      <c r="FJ419" s="7"/>
      <c r="FK419" s="7"/>
      <c r="FL419" s="7"/>
      <c r="FM419" s="7"/>
      <c r="FN419" s="7"/>
      <c r="FO419" s="7"/>
      <c r="FP419" s="7"/>
      <c r="FQ419" s="7"/>
      <c r="FR419" s="7"/>
      <c r="FS419" s="7"/>
      <c r="FT419" s="7"/>
      <c r="FU419" s="7"/>
      <c r="FV419" s="7"/>
      <c r="FW419" s="7"/>
    </row>
    <row r="420" spans="1:179" ht="13.5" customHeight="1">
      <c r="A420" s="48"/>
      <c r="B420" s="14"/>
      <c r="C420" s="14"/>
      <c r="D420" s="14" t="s">
        <v>51</v>
      </c>
      <c r="E420" s="14"/>
      <c r="F420" s="31"/>
      <c r="G420" s="38"/>
      <c r="H420" s="62"/>
      <c r="I420" s="60"/>
      <c r="K420" s="37"/>
      <c r="L420" s="37"/>
      <c r="M420" s="37"/>
      <c r="N420" s="37"/>
      <c r="O420" s="37"/>
      <c r="P420" s="37"/>
      <c r="Q420" s="37"/>
      <c r="R420" s="37"/>
      <c r="S420" s="37"/>
    </row>
    <row r="421" spans="1:179" ht="13.5" customHeight="1">
      <c r="A421" s="48"/>
      <c r="B421" s="14"/>
      <c r="C421" s="14"/>
      <c r="D421" s="14" t="s">
        <v>202</v>
      </c>
      <c r="E421" s="14" t="s">
        <v>25</v>
      </c>
      <c r="F421" s="31">
        <v>2</v>
      </c>
      <c r="G421" s="39"/>
      <c r="H421" s="62">
        <f t="shared" ref="H421:H426" si="39">F421*G421</f>
        <v>0</v>
      </c>
      <c r="I421" s="50"/>
      <c r="K421" s="37"/>
      <c r="L421" s="37"/>
      <c r="M421" s="37"/>
      <c r="N421" s="37"/>
      <c r="O421" s="37"/>
      <c r="P421" s="37"/>
      <c r="Q421" s="37"/>
      <c r="R421" s="37"/>
      <c r="S421" s="37"/>
    </row>
    <row r="422" spans="1:179" ht="13.5" customHeight="1">
      <c r="A422" s="49"/>
      <c r="B422" s="17"/>
      <c r="C422" s="17"/>
      <c r="D422" s="14" t="s">
        <v>467</v>
      </c>
      <c r="E422" s="14" t="s">
        <v>25</v>
      </c>
      <c r="F422" s="31">
        <v>2</v>
      </c>
      <c r="G422" s="39"/>
      <c r="H422" s="62">
        <f t="shared" si="39"/>
        <v>0</v>
      </c>
      <c r="I422" s="60"/>
      <c r="K422" s="37"/>
      <c r="L422" s="37"/>
      <c r="M422" s="37"/>
      <c r="N422" s="37"/>
      <c r="O422" s="37"/>
      <c r="P422" s="37"/>
      <c r="Q422" s="37"/>
      <c r="R422" s="37"/>
      <c r="S422" s="37"/>
    </row>
    <row r="423" spans="1:179" ht="13.5" customHeight="1">
      <c r="A423" s="49"/>
      <c r="B423" s="17"/>
      <c r="C423" s="17"/>
      <c r="D423" s="14" t="s">
        <v>195</v>
      </c>
      <c r="E423" s="14" t="s">
        <v>25</v>
      </c>
      <c r="F423" s="31">
        <v>2</v>
      </c>
      <c r="G423" s="39"/>
      <c r="H423" s="62">
        <f t="shared" si="39"/>
        <v>0</v>
      </c>
      <c r="I423" s="60"/>
      <c r="K423" s="37"/>
      <c r="L423" s="37"/>
      <c r="M423" s="37"/>
      <c r="N423" s="37"/>
      <c r="O423" s="37"/>
      <c r="P423" s="37"/>
      <c r="Q423" s="37"/>
      <c r="R423" s="37"/>
      <c r="S423" s="37"/>
    </row>
    <row r="424" spans="1:179" ht="13.5" customHeight="1">
      <c r="A424" s="48"/>
      <c r="B424" s="14"/>
      <c r="C424" s="14"/>
      <c r="D424" s="14" t="s">
        <v>196</v>
      </c>
      <c r="E424" s="14" t="s">
        <v>25</v>
      </c>
      <c r="F424" s="31">
        <v>1</v>
      </c>
      <c r="G424" s="39"/>
      <c r="H424" s="62">
        <f t="shared" si="39"/>
        <v>0</v>
      </c>
      <c r="I424" s="50"/>
      <c r="K424" s="37"/>
      <c r="L424" s="37"/>
      <c r="M424" s="37"/>
      <c r="N424" s="37"/>
      <c r="O424" s="37"/>
      <c r="P424" s="37"/>
      <c r="Q424" s="37"/>
      <c r="R424" s="37"/>
      <c r="S424" s="37"/>
    </row>
    <row r="425" spans="1:179" ht="13.5" customHeight="1">
      <c r="A425" s="49"/>
      <c r="B425" s="17"/>
      <c r="C425" s="17"/>
      <c r="D425" s="14" t="s">
        <v>197</v>
      </c>
      <c r="E425" s="14" t="s">
        <v>25</v>
      </c>
      <c r="F425" s="31">
        <v>1</v>
      </c>
      <c r="G425" s="39"/>
      <c r="H425" s="62">
        <f t="shared" si="39"/>
        <v>0</v>
      </c>
      <c r="I425" s="60"/>
      <c r="K425" s="37"/>
      <c r="L425" s="37"/>
      <c r="M425" s="37"/>
      <c r="N425" s="37"/>
      <c r="O425" s="37"/>
      <c r="P425" s="37"/>
      <c r="Q425" s="37"/>
      <c r="R425" s="37"/>
      <c r="S425" s="37"/>
    </row>
    <row r="426" spans="1:179" ht="13.5" customHeight="1">
      <c r="A426" s="49"/>
      <c r="B426" s="17"/>
      <c r="C426" s="17"/>
      <c r="D426" s="14" t="s">
        <v>468</v>
      </c>
      <c r="E426" s="14" t="s">
        <v>25</v>
      </c>
      <c r="F426" s="31">
        <v>1</v>
      </c>
      <c r="G426" s="39"/>
      <c r="H426" s="62">
        <f t="shared" si="39"/>
        <v>0</v>
      </c>
      <c r="I426" s="60"/>
      <c r="K426" s="37"/>
      <c r="L426" s="37"/>
      <c r="M426" s="37"/>
      <c r="N426" s="37"/>
      <c r="O426" s="37"/>
      <c r="P426" s="37"/>
      <c r="Q426" s="37"/>
      <c r="R426" s="37"/>
      <c r="S426" s="37"/>
    </row>
    <row r="427" spans="1:179" ht="13.5" customHeight="1">
      <c r="A427" s="46">
        <v>50</v>
      </c>
      <c r="B427" s="16">
        <v>790</v>
      </c>
      <c r="C427" s="16" t="s">
        <v>203</v>
      </c>
      <c r="D427" s="16" t="s">
        <v>204</v>
      </c>
      <c r="E427" s="16" t="s">
        <v>78</v>
      </c>
      <c r="F427" s="47">
        <f>SUM(F428)</f>
        <v>1</v>
      </c>
      <c r="G427" s="35">
        <f>SUM(H430:H440)</f>
        <v>0</v>
      </c>
      <c r="H427" s="15">
        <f>F427*G427</f>
        <v>0</v>
      </c>
      <c r="I427" s="30" t="s">
        <v>54</v>
      </c>
      <c r="K427" s="37"/>
      <c r="L427" s="37"/>
      <c r="M427" s="37"/>
      <c r="N427" s="37"/>
      <c r="O427" s="37"/>
      <c r="P427" s="37"/>
      <c r="Q427" s="37"/>
      <c r="R427" s="37"/>
      <c r="S427" s="37"/>
    </row>
    <row r="428" spans="1:179" ht="13.5" customHeight="1">
      <c r="A428" s="48"/>
      <c r="B428" s="14"/>
      <c r="C428" s="14"/>
      <c r="D428" s="14" t="s">
        <v>49</v>
      </c>
      <c r="E428" s="14"/>
      <c r="F428" s="31">
        <v>1</v>
      </c>
      <c r="G428" s="38"/>
      <c r="H428" s="62"/>
      <c r="I428" s="60"/>
      <c r="K428" s="37"/>
      <c r="L428" s="37"/>
      <c r="M428" s="37"/>
      <c r="N428" s="37"/>
      <c r="O428" s="37"/>
      <c r="P428" s="37"/>
      <c r="Q428" s="37"/>
      <c r="R428" s="37"/>
      <c r="S428" s="37"/>
    </row>
    <row r="429" spans="1:179" ht="13.5" customHeight="1">
      <c r="A429" s="48"/>
      <c r="B429" s="14"/>
      <c r="C429" s="14"/>
      <c r="D429" s="14" t="s">
        <v>51</v>
      </c>
      <c r="E429" s="14"/>
      <c r="F429" s="31"/>
      <c r="G429" s="38"/>
      <c r="H429" s="62"/>
      <c r="I429" s="60"/>
      <c r="K429" s="37"/>
      <c r="L429" s="37"/>
      <c r="M429" s="37"/>
      <c r="N429" s="37"/>
      <c r="O429" s="37"/>
      <c r="P429" s="37"/>
      <c r="Q429" s="37"/>
      <c r="R429" s="37"/>
      <c r="S429" s="37"/>
    </row>
    <row r="430" spans="1:179" ht="13.5" customHeight="1">
      <c r="A430" s="48"/>
      <c r="B430" s="14"/>
      <c r="C430" s="14"/>
      <c r="D430" s="14" t="s">
        <v>94</v>
      </c>
      <c r="E430" s="14" t="s">
        <v>25</v>
      </c>
      <c r="F430" s="31">
        <v>1</v>
      </c>
      <c r="G430" s="39"/>
      <c r="H430" s="62">
        <f t="shared" ref="H430:H440" si="40">F430*G430</f>
        <v>0</v>
      </c>
      <c r="I430" s="50"/>
      <c r="K430" s="37"/>
      <c r="L430" s="37"/>
      <c r="M430" s="37"/>
      <c r="N430" s="37"/>
      <c r="O430" s="37"/>
      <c r="P430" s="37"/>
      <c r="Q430" s="37"/>
      <c r="R430" s="37"/>
      <c r="S430" s="37"/>
    </row>
    <row r="431" spans="1:179" ht="13.5" customHeight="1">
      <c r="A431" s="49"/>
      <c r="B431" s="17"/>
      <c r="C431" s="17"/>
      <c r="D431" s="14" t="s">
        <v>95</v>
      </c>
      <c r="E431" s="14" t="s">
        <v>25</v>
      </c>
      <c r="F431" s="31">
        <v>1</v>
      </c>
      <c r="G431" s="39"/>
      <c r="H431" s="62">
        <f t="shared" si="40"/>
        <v>0</v>
      </c>
      <c r="I431" s="60"/>
      <c r="K431" s="37"/>
      <c r="L431" s="37"/>
      <c r="M431" s="37"/>
      <c r="N431" s="37"/>
      <c r="O431" s="37"/>
      <c r="P431" s="37"/>
      <c r="Q431" s="37"/>
      <c r="R431" s="37"/>
      <c r="S431" s="37"/>
    </row>
    <row r="432" spans="1:179" ht="13.5" customHeight="1">
      <c r="A432" s="49"/>
      <c r="B432" s="17"/>
      <c r="C432" s="17"/>
      <c r="D432" s="14" t="s">
        <v>96</v>
      </c>
      <c r="E432" s="14" t="s">
        <v>25</v>
      </c>
      <c r="F432" s="31">
        <v>1</v>
      </c>
      <c r="G432" s="39"/>
      <c r="H432" s="62">
        <f t="shared" si="40"/>
        <v>0</v>
      </c>
      <c r="I432" s="60"/>
      <c r="K432" s="37"/>
      <c r="L432" s="37"/>
      <c r="M432" s="37"/>
      <c r="N432" s="37"/>
      <c r="O432" s="37"/>
      <c r="P432" s="37"/>
      <c r="Q432" s="37"/>
      <c r="R432" s="37"/>
      <c r="S432" s="37"/>
    </row>
    <row r="433" spans="1:179" ht="13.5" customHeight="1">
      <c r="A433" s="48"/>
      <c r="B433" s="14"/>
      <c r="C433" s="14"/>
      <c r="D433" s="14" t="s">
        <v>97</v>
      </c>
      <c r="E433" s="14" t="s">
        <v>25</v>
      </c>
      <c r="F433" s="31">
        <v>1</v>
      </c>
      <c r="G433" s="39"/>
      <c r="H433" s="62">
        <f t="shared" si="40"/>
        <v>0</v>
      </c>
      <c r="I433" s="50"/>
      <c r="K433" s="37"/>
      <c r="L433" s="37"/>
      <c r="M433" s="37"/>
      <c r="N433" s="37"/>
      <c r="O433" s="37"/>
      <c r="P433" s="37"/>
      <c r="Q433" s="37"/>
      <c r="R433" s="37"/>
      <c r="S433" s="37"/>
    </row>
    <row r="434" spans="1:179" ht="13.5" customHeight="1">
      <c r="A434" s="49"/>
      <c r="B434" s="17"/>
      <c r="C434" s="17"/>
      <c r="D434" s="14" t="s">
        <v>99</v>
      </c>
      <c r="E434" s="14" t="s">
        <v>25</v>
      </c>
      <c r="F434" s="31">
        <v>1</v>
      </c>
      <c r="G434" s="39"/>
      <c r="H434" s="62">
        <f t="shared" si="40"/>
        <v>0</v>
      </c>
      <c r="I434" s="60"/>
      <c r="K434" s="37"/>
      <c r="L434" s="37"/>
      <c r="M434" s="37"/>
      <c r="N434" s="37"/>
      <c r="O434" s="37"/>
      <c r="P434" s="37"/>
      <c r="Q434" s="37"/>
      <c r="R434" s="37"/>
      <c r="S434" s="37"/>
    </row>
    <row r="435" spans="1:179" ht="13.5" customHeight="1">
      <c r="A435" s="49"/>
      <c r="B435" s="17"/>
      <c r="C435" s="17"/>
      <c r="D435" s="14" t="s">
        <v>100</v>
      </c>
      <c r="E435" s="14" t="s">
        <v>25</v>
      </c>
      <c r="F435" s="31">
        <v>1</v>
      </c>
      <c r="G435" s="39"/>
      <c r="H435" s="62">
        <f t="shared" si="40"/>
        <v>0</v>
      </c>
      <c r="I435" s="60"/>
      <c r="K435" s="37"/>
      <c r="L435" s="37"/>
      <c r="M435" s="37"/>
      <c r="N435" s="37"/>
      <c r="O435" s="37"/>
      <c r="P435" s="37"/>
      <c r="Q435" s="37"/>
      <c r="R435" s="37"/>
      <c r="S435" s="37"/>
    </row>
    <row r="436" spans="1:179" ht="13.5" customHeight="1">
      <c r="A436" s="49"/>
      <c r="B436" s="17"/>
      <c r="C436" s="17"/>
      <c r="D436" s="14" t="s">
        <v>125</v>
      </c>
      <c r="E436" s="14" t="s">
        <v>25</v>
      </c>
      <c r="F436" s="31">
        <v>1</v>
      </c>
      <c r="G436" s="39"/>
      <c r="H436" s="62">
        <f t="shared" si="40"/>
        <v>0</v>
      </c>
      <c r="I436" s="60"/>
      <c r="K436" s="37"/>
      <c r="L436" s="37"/>
      <c r="M436" s="37"/>
      <c r="N436" s="37"/>
      <c r="O436" s="37"/>
      <c r="P436" s="37"/>
      <c r="Q436" s="37"/>
      <c r="R436" s="37"/>
      <c r="S436" s="37"/>
    </row>
    <row r="437" spans="1:179" ht="13.5" customHeight="1">
      <c r="A437" s="49"/>
      <c r="B437" s="17"/>
      <c r="C437" s="17"/>
      <c r="D437" s="14" t="s">
        <v>190</v>
      </c>
      <c r="E437" s="14" t="s">
        <v>25</v>
      </c>
      <c r="F437" s="31">
        <v>2</v>
      </c>
      <c r="G437" s="39"/>
      <c r="H437" s="62">
        <f t="shared" si="40"/>
        <v>0</v>
      </c>
      <c r="I437" s="60"/>
      <c r="K437" s="37"/>
      <c r="L437" s="37"/>
      <c r="M437" s="37"/>
      <c r="N437" s="37"/>
      <c r="O437" s="37"/>
      <c r="P437" s="37"/>
      <c r="Q437" s="37"/>
      <c r="R437" s="37"/>
      <c r="S437" s="37"/>
    </row>
    <row r="438" spans="1:179" ht="13.5" customHeight="1">
      <c r="A438" s="49"/>
      <c r="B438" s="17"/>
      <c r="C438" s="17"/>
      <c r="D438" s="14" t="s">
        <v>191</v>
      </c>
      <c r="E438" s="14" t="s">
        <v>25</v>
      </c>
      <c r="F438" s="31">
        <v>1</v>
      </c>
      <c r="G438" s="39"/>
      <c r="H438" s="62">
        <f t="shared" si="40"/>
        <v>0</v>
      </c>
      <c r="I438" s="60"/>
      <c r="K438" s="37"/>
      <c r="L438" s="37"/>
      <c r="M438" s="37"/>
      <c r="N438" s="37"/>
      <c r="O438" s="37"/>
      <c r="P438" s="37"/>
      <c r="Q438" s="37"/>
      <c r="R438" s="37"/>
      <c r="S438" s="37"/>
    </row>
    <row r="439" spans="1:179" ht="13.5" customHeight="1">
      <c r="A439" s="49"/>
      <c r="B439" s="17"/>
      <c r="C439" s="17"/>
      <c r="D439" s="14" t="s">
        <v>458</v>
      </c>
      <c r="E439" s="14" t="s">
        <v>25</v>
      </c>
      <c r="F439" s="31">
        <v>1</v>
      </c>
      <c r="G439" s="39"/>
      <c r="H439" s="62">
        <f t="shared" si="40"/>
        <v>0</v>
      </c>
      <c r="I439" s="60"/>
      <c r="K439" s="37"/>
      <c r="L439" s="37"/>
      <c r="M439" s="37"/>
      <c r="N439" s="37"/>
      <c r="O439" s="37"/>
      <c r="P439" s="37"/>
      <c r="Q439" s="37"/>
      <c r="R439" s="37"/>
      <c r="S439" s="37"/>
    </row>
    <row r="440" spans="1:179" ht="13.5" customHeight="1">
      <c r="A440" s="49"/>
      <c r="B440" s="17"/>
      <c r="C440" s="17"/>
      <c r="D440" s="14" t="s">
        <v>115</v>
      </c>
      <c r="E440" s="14" t="s">
        <v>25</v>
      </c>
      <c r="F440" s="31">
        <v>1</v>
      </c>
      <c r="G440" s="39"/>
      <c r="H440" s="62">
        <f t="shared" si="40"/>
        <v>0</v>
      </c>
      <c r="I440" s="60"/>
      <c r="K440" s="37"/>
      <c r="L440" s="37"/>
      <c r="M440" s="37"/>
      <c r="N440" s="37"/>
      <c r="O440" s="37"/>
      <c r="P440" s="37"/>
      <c r="Q440" s="37"/>
      <c r="R440" s="37"/>
      <c r="S440" s="37"/>
    </row>
    <row r="441" spans="1:179" s="42" customFormat="1" ht="13.5" customHeight="1">
      <c r="A441" s="46">
        <v>51</v>
      </c>
      <c r="B441" s="16">
        <v>790</v>
      </c>
      <c r="C441" s="16" t="s">
        <v>205</v>
      </c>
      <c r="D441" s="16" t="s">
        <v>206</v>
      </c>
      <c r="E441" s="16" t="s">
        <v>78</v>
      </c>
      <c r="F441" s="47">
        <f>SUM(F442)</f>
        <v>1</v>
      </c>
      <c r="G441" s="35">
        <f>SUM(H444:H449)</f>
        <v>0</v>
      </c>
      <c r="H441" s="15">
        <f>F441*G441</f>
        <v>0</v>
      </c>
      <c r="I441" s="30" t="s">
        <v>54</v>
      </c>
      <c r="J441" s="7"/>
      <c r="K441" s="37"/>
      <c r="L441" s="37"/>
      <c r="M441" s="37"/>
      <c r="N441" s="37"/>
      <c r="O441" s="37"/>
      <c r="P441" s="37"/>
      <c r="Q441" s="37"/>
      <c r="R441" s="37"/>
      <c r="S441" s="3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  <c r="DL441" s="7"/>
      <c r="DM441" s="7"/>
      <c r="DN441" s="7"/>
      <c r="DO441" s="7"/>
      <c r="DP441" s="7"/>
      <c r="DQ441" s="7"/>
      <c r="DR441" s="7"/>
      <c r="DS441" s="7"/>
      <c r="DT441" s="7"/>
      <c r="DU441" s="7"/>
      <c r="DV441" s="7"/>
      <c r="DW441" s="7"/>
      <c r="DX441" s="7"/>
      <c r="DY441" s="7"/>
      <c r="DZ441" s="7"/>
      <c r="EA441" s="7"/>
      <c r="EB441" s="7"/>
      <c r="EC441" s="7"/>
      <c r="ED441" s="7"/>
      <c r="EE441" s="7"/>
      <c r="EF441" s="7"/>
      <c r="EG441" s="7"/>
      <c r="EH441" s="7"/>
      <c r="EI441" s="7"/>
      <c r="EJ441" s="7"/>
      <c r="EK441" s="7"/>
      <c r="EL441" s="7"/>
      <c r="EM441" s="7"/>
      <c r="EN441" s="7"/>
      <c r="EO441" s="7"/>
      <c r="EP441" s="7"/>
      <c r="EQ441" s="7"/>
      <c r="ER441" s="7"/>
      <c r="ES441" s="7"/>
      <c r="ET441" s="7"/>
      <c r="EU441" s="7"/>
      <c r="EV441" s="7"/>
      <c r="EW441" s="7"/>
      <c r="EX441" s="7"/>
      <c r="EY441" s="7"/>
      <c r="EZ441" s="7"/>
      <c r="FA441" s="7"/>
      <c r="FB441" s="7"/>
      <c r="FC441" s="7"/>
      <c r="FD441" s="7"/>
      <c r="FE441" s="7"/>
      <c r="FF441" s="7"/>
      <c r="FG441" s="7"/>
      <c r="FH441" s="7"/>
      <c r="FI441" s="7"/>
      <c r="FJ441" s="7"/>
      <c r="FK441" s="7"/>
      <c r="FL441" s="7"/>
      <c r="FM441" s="7"/>
      <c r="FN441" s="7"/>
      <c r="FO441" s="7"/>
      <c r="FP441" s="7"/>
      <c r="FQ441" s="7"/>
      <c r="FR441" s="7"/>
      <c r="FS441" s="7"/>
      <c r="FT441" s="7"/>
      <c r="FU441" s="7"/>
      <c r="FV441" s="7"/>
      <c r="FW441" s="7"/>
    </row>
    <row r="442" spans="1:179" s="42" customFormat="1" ht="13.5" customHeight="1">
      <c r="A442" s="48"/>
      <c r="B442" s="14"/>
      <c r="C442" s="14"/>
      <c r="D442" s="14" t="s">
        <v>49</v>
      </c>
      <c r="E442" s="14"/>
      <c r="F442" s="31">
        <v>1</v>
      </c>
      <c r="G442" s="38"/>
      <c r="H442" s="62"/>
      <c r="I442" s="60"/>
      <c r="J442" s="7"/>
      <c r="K442" s="37"/>
      <c r="L442" s="37"/>
      <c r="M442" s="37"/>
      <c r="N442" s="37"/>
      <c r="O442" s="37"/>
      <c r="P442" s="37"/>
      <c r="Q442" s="37"/>
      <c r="R442" s="37"/>
      <c r="S442" s="3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  <c r="DL442" s="7"/>
      <c r="DM442" s="7"/>
      <c r="DN442" s="7"/>
      <c r="DO442" s="7"/>
      <c r="DP442" s="7"/>
      <c r="DQ442" s="7"/>
      <c r="DR442" s="7"/>
      <c r="DS442" s="7"/>
      <c r="DT442" s="7"/>
      <c r="DU442" s="7"/>
      <c r="DV442" s="7"/>
      <c r="DW442" s="7"/>
      <c r="DX442" s="7"/>
      <c r="DY442" s="7"/>
      <c r="DZ442" s="7"/>
      <c r="EA442" s="7"/>
      <c r="EB442" s="7"/>
      <c r="EC442" s="7"/>
      <c r="ED442" s="7"/>
      <c r="EE442" s="7"/>
      <c r="EF442" s="7"/>
      <c r="EG442" s="7"/>
      <c r="EH442" s="7"/>
      <c r="EI442" s="7"/>
      <c r="EJ442" s="7"/>
      <c r="EK442" s="7"/>
      <c r="EL442" s="7"/>
      <c r="EM442" s="7"/>
      <c r="EN442" s="7"/>
      <c r="EO442" s="7"/>
      <c r="EP442" s="7"/>
      <c r="EQ442" s="7"/>
      <c r="ER442" s="7"/>
      <c r="ES442" s="7"/>
      <c r="ET442" s="7"/>
      <c r="EU442" s="7"/>
      <c r="EV442" s="7"/>
      <c r="EW442" s="7"/>
      <c r="EX442" s="7"/>
      <c r="EY442" s="7"/>
      <c r="EZ442" s="7"/>
      <c r="FA442" s="7"/>
      <c r="FB442" s="7"/>
      <c r="FC442" s="7"/>
      <c r="FD442" s="7"/>
      <c r="FE442" s="7"/>
      <c r="FF442" s="7"/>
      <c r="FG442" s="7"/>
      <c r="FH442" s="7"/>
      <c r="FI442" s="7"/>
      <c r="FJ442" s="7"/>
      <c r="FK442" s="7"/>
      <c r="FL442" s="7"/>
      <c r="FM442" s="7"/>
      <c r="FN442" s="7"/>
      <c r="FO442" s="7"/>
      <c r="FP442" s="7"/>
      <c r="FQ442" s="7"/>
      <c r="FR442" s="7"/>
      <c r="FS442" s="7"/>
      <c r="FT442" s="7"/>
      <c r="FU442" s="7"/>
      <c r="FV442" s="7"/>
      <c r="FW442" s="7"/>
    </row>
    <row r="443" spans="1:179" ht="13.5" customHeight="1">
      <c r="A443" s="48"/>
      <c r="B443" s="14"/>
      <c r="C443" s="14"/>
      <c r="D443" s="14" t="s">
        <v>51</v>
      </c>
      <c r="E443" s="14"/>
      <c r="F443" s="31"/>
      <c r="G443" s="38"/>
      <c r="H443" s="62"/>
      <c r="I443" s="60"/>
      <c r="K443" s="37"/>
      <c r="L443" s="37"/>
      <c r="M443" s="37"/>
      <c r="N443" s="37"/>
      <c r="O443" s="37"/>
      <c r="P443" s="37"/>
      <c r="Q443" s="37"/>
      <c r="R443" s="37"/>
      <c r="S443" s="37"/>
    </row>
    <row r="444" spans="1:179" ht="13.5" customHeight="1">
      <c r="A444" s="48"/>
      <c r="B444" s="14"/>
      <c r="C444" s="14"/>
      <c r="D444" s="14" t="s">
        <v>202</v>
      </c>
      <c r="E444" s="14" t="s">
        <v>25</v>
      </c>
      <c r="F444" s="31">
        <v>2</v>
      </c>
      <c r="G444" s="39"/>
      <c r="H444" s="62">
        <f t="shared" ref="H444:H449" si="41">F444*G444</f>
        <v>0</v>
      </c>
      <c r="I444" s="50"/>
      <c r="K444" s="37"/>
      <c r="L444" s="37"/>
      <c r="M444" s="37"/>
      <c r="N444" s="37"/>
      <c r="O444" s="37"/>
      <c r="P444" s="37"/>
      <c r="Q444" s="37"/>
      <c r="R444" s="37"/>
      <c r="S444" s="37"/>
    </row>
    <row r="445" spans="1:179" ht="13.5" customHeight="1">
      <c r="A445" s="49"/>
      <c r="B445" s="17"/>
      <c r="C445" s="17"/>
      <c r="D445" s="14" t="s">
        <v>467</v>
      </c>
      <c r="E445" s="14" t="s">
        <v>25</v>
      </c>
      <c r="F445" s="31">
        <v>2</v>
      </c>
      <c r="G445" s="39"/>
      <c r="H445" s="62">
        <f t="shared" si="41"/>
        <v>0</v>
      </c>
      <c r="I445" s="60"/>
      <c r="K445" s="37"/>
      <c r="L445" s="37"/>
      <c r="M445" s="37"/>
      <c r="N445" s="37"/>
      <c r="O445" s="37"/>
      <c r="P445" s="37"/>
      <c r="Q445" s="37"/>
      <c r="R445" s="37"/>
      <c r="S445" s="37"/>
    </row>
    <row r="446" spans="1:179" ht="13.5" customHeight="1">
      <c r="A446" s="49"/>
      <c r="B446" s="17"/>
      <c r="C446" s="17"/>
      <c r="D446" s="14" t="s">
        <v>195</v>
      </c>
      <c r="E446" s="14" t="s">
        <v>25</v>
      </c>
      <c r="F446" s="31">
        <v>2</v>
      </c>
      <c r="G446" s="39"/>
      <c r="H446" s="62">
        <f t="shared" si="41"/>
        <v>0</v>
      </c>
      <c r="I446" s="60"/>
      <c r="K446" s="37"/>
      <c r="L446" s="37"/>
      <c r="M446" s="37"/>
      <c r="N446" s="37"/>
      <c r="O446" s="37"/>
      <c r="P446" s="37"/>
      <c r="Q446" s="37"/>
      <c r="R446" s="37"/>
      <c r="S446" s="37"/>
    </row>
    <row r="447" spans="1:179" ht="13.5" customHeight="1">
      <c r="A447" s="48"/>
      <c r="B447" s="14"/>
      <c r="C447" s="14"/>
      <c r="D447" s="14" t="s">
        <v>196</v>
      </c>
      <c r="E447" s="14" t="s">
        <v>25</v>
      </c>
      <c r="F447" s="31">
        <v>1</v>
      </c>
      <c r="G447" s="39"/>
      <c r="H447" s="62">
        <f t="shared" si="41"/>
        <v>0</v>
      </c>
      <c r="I447" s="50"/>
      <c r="K447" s="37"/>
      <c r="L447" s="37"/>
      <c r="M447" s="37"/>
      <c r="N447" s="37"/>
      <c r="O447" s="37"/>
      <c r="P447" s="37"/>
      <c r="Q447" s="37"/>
      <c r="R447" s="37"/>
      <c r="S447" s="37"/>
    </row>
    <row r="448" spans="1:179" ht="13.5" customHeight="1">
      <c r="A448" s="49"/>
      <c r="B448" s="17"/>
      <c r="C448" s="17"/>
      <c r="D448" s="14" t="s">
        <v>197</v>
      </c>
      <c r="E448" s="14" t="s">
        <v>25</v>
      </c>
      <c r="F448" s="31">
        <v>1</v>
      </c>
      <c r="G448" s="39"/>
      <c r="H448" s="62">
        <f t="shared" si="41"/>
        <v>0</v>
      </c>
      <c r="I448" s="60"/>
      <c r="K448" s="37"/>
      <c r="L448" s="37"/>
      <c r="M448" s="37"/>
      <c r="N448" s="37"/>
      <c r="O448" s="37"/>
      <c r="P448" s="37"/>
      <c r="Q448" s="37"/>
      <c r="R448" s="37"/>
      <c r="S448" s="37"/>
    </row>
    <row r="449" spans="1:179" ht="13.5" customHeight="1">
      <c r="A449" s="49"/>
      <c r="B449" s="17"/>
      <c r="C449" s="17"/>
      <c r="D449" s="14" t="s">
        <v>468</v>
      </c>
      <c r="E449" s="14" t="s">
        <v>25</v>
      </c>
      <c r="F449" s="31">
        <v>1</v>
      </c>
      <c r="G449" s="39"/>
      <c r="H449" s="62">
        <f t="shared" si="41"/>
        <v>0</v>
      </c>
      <c r="I449" s="60"/>
      <c r="K449" s="37"/>
      <c r="L449" s="37"/>
      <c r="M449" s="37"/>
      <c r="N449" s="37"/>
      <c r="O449" s="37"/>
      <c r="P449" s="37"/>
      <c r="Q449" s="37"/>
      <c r="R449" s="37"/>
      <c r="S449" s="37"/>
    </row>
    <row r="450" spans="1:179" ht="13.5" customHeight="1">
      <c r="A450" s="46">
        <v>52</v>
      </c>
      <c r="B450" s="16">
        <v>790</v>
      </c>
      <c r="C450" s="16" t="s">
        <v>208</v>
      </c>
      <c r="D450" s="16" t="s">
        <v>209</v>
      </c>
      <c r="E450" s="16" t="s">
        <v>78</v>
      </c>
      <c r="F450" s="47">
        <f>SUM(F451)</f>
        <v>1</v>
      </c>
      <c r="G450" s="35">
        <f>SUM(H453:H463)</f>
        <v>0</v>
      </c>
      <c r="H450" s="15">
        <f>F450*G450</f>
        <v>0</v>
      </c>
      <c r="I450" s="30" t="s">
        <v>54</v>
      </c>
      <c r="K450" s="37"/>
      <c r="L450" s="37"/>
      <c r="M450" s="37"/>
      <c r="N450" s="37"/>
      <c r="O450" s="37"/>
      <c r="P450" s="37"/>
      <c r="Q450" s="37"/>
      <c r="R450" s="37"/>
      <c r="S450" s="37"/>
    </row>
    <row r="451" spans="1:179" ht="13.5" customHeight="1">
      <c r="A451" s="48"/>
      <c r="B451" s="14"/>
      <c r="C451" s="14"/>
      <c r="D451" s="14" t="s">
        <v>49</v>
      </c>
      <c r="E451" s="14"/>
      <c r="F451" s="31">
        <v>1</v>
      </c>
      <c r="G451" s="38"/>
      <c r="H451" s="62"/>
      <c r="I451" s="60"/>
      <c r="K451" s="37"/>
      <c r="L451" s="37"/>
      <c r="M451" s="37"/>
      <c r="N451" s="37"/>
      <c r="O451" s="37"/>
      <c r="P451" s="37"/>
      <c r="Q451" s="37"/>
      <c r="R451" s="37"/>
      <c r="S451" s="37"/>
    </row>
    <row r="452" spans="1:179" ht="13.5" customHeight="1">
      <c r="A452" s="48"/>
      <c r="B452" s="14"/>
      <c r="C452" s="14"/>
      <c r="D452" s="14" t="s">
        <v>51</v>
      </c>
      <c r="E452" s="14"/>
      <c r="F452" s="31"/>
      <c r="G452" s="38"/>
      <c r="H452" s="62"/>
      <c r="I452" s="60"/>
      <c r="K452" s="37"/>
      <c r="L452" s="37"/>
      <c r="M452" s="37"/>
      <c r="N452" s="37"/>
      <c r="O452" s="37"/>
      <c r="P452" s="37"/>
      <c r="Q452" s="37"/>
      <c r="R452" s="37"/>
      <c r="S452" s="37"/>
    </row>
    <row r="453" spans="1:179" ht="13.5" customHeight="1">
      <c r="A453" s="48"/>
      <c r="B453" s="14"/>
      <c r="C453" s="14"/>
      <c r="D453" s="14" t="s">
        <v>94</v>
      </c>
      <c r="E453" s="14" t="s">
        <v>25</v>
      </c>
      <c r="F453" s="31">
        <v>1</v>
      </c>
      <c r="G453" s="39"/>
      <c r="H453" s="62">
        <f t="shared" ref="H453:H463" si="42">F453*G453</f>
        <v>0</v>
      </c>
      <c r="I453" s="50"/>
      <c r="K453" s="37"/>
      <c r="L453" s="37"/>
      <c r="M453" s="37"/>
      <c r="N453" s="37"/>
      <c r="O453" s="37"/>
      <c r="P453" s="37"/>
      <c r="Q453" s="37"/>
      <c r="R453" s="37"/>
      <c r="S453" s="37"/>
    </row>
    <row r="454" spans="1:179" ht="13.5" customHeight="1">
      <c r="A454" s="49"/>
      <c r="B454" s="17"/>
      <c r="C454" s="17"/>
      <c r="D454" s="14" t="s">
        <v>95</v>
      </c>
      <c r="E454" s="14" t="s">
        <v>25</v>
      </c>
      <c r="F454" s="31">
        <v>1</v>
      </c>
      <c r="G454" s="39"/>
      <c r="H454" s="62">
        <f t="shared" si="42"/>
        <v>0</v>
      </c>
      <c r="I454" s="60"/>
      <c r="K454" s="37"/>
      <c r="L454" s="37"/>
      <c r="M454" s="37"/>
      <c r="N454" s="37"/>
      <c r="O454" s="37"/>
      <c r="P454" s="37"/>
      <c r="Q454" s="37"/>
      <c r="R454" s="37"/>
      <c r="S454" s="37"/>
    </row>
    <row r="455" spans="1:179" ht="13.5" customHeight="1">
      <c r="A455" s="49"/>
      <c r="B455" s="17"/>
      <c r="C455" s="17"/>
      <c r="D455" s="14" t="s">
        <v>96</v>
      </c>
      <c r="E455" s="14" t="s">
        <v>25</v>
      </c>
      <c r="F455" s="31">
        <v>1</v>
      </c>
      <c r="G455" s="39"/>
      <c r="H455" s="62">
        <f t="shared" si="42"/>
        <v>0</v>
      </c>
      <c r="I455" s="60"/>
      <c r="K455" s="37"/>
      <c r="L455" s="37"/>
      <c r="M455" s="37"/>
      <c r="N455" s="37"/>
      <c r="O455" s="37"/>
      <c r="P455" s="37"/>
      <c r="Q455" s="37"/>
      <c r="R455" s="37"/>
      <c r="S455" s="37"/>
    </row>
    <row r="456" spans="1:179" ht="13.5" customHeight="1">
      <c r="A456" s="48"/>
      <c r="B456" s="14"/>
      <c r="C456" s="14"/>
      <c r="D456" s="14" t="s">
        <v>97</v>
      </c>
      <c r="E456" s="14" t="s">
        <v>25</v>
      </c>
      <c r="F456" s="31">
        <v>1</v>
      </c>
      <c r="G456" s="39"/>
      <c r="H456" s="62">
        <f t="shared" si="42"/>
        <v>0</v>
      </c>
      <c r="I456" s="50"/>
      <c r="K456" s="37"/>
      <c r="L456" s="37"/>
      <c r="M456" s="37"/>
      <c r="N456" s="37"/>
      <c r="O456" s="37"/>
      <c r="P456" s="37"/>
      <c r="Q456" s="37"/>
      <c r="R456" s="37"/>
      <c r="S456" s="37"/>
    </row>
    <row r="457" spans="1:179" ht="13.5" customHeight="1">
      <c r="A457" s="49"/>
      <c r="B457" s="17"/>
      <c r="C457" s="17"/>
      <c r="D457" s="14" t="s">
        <v>99</v>
      </c>
      <c r="E457" s="14" t="s">
        <v>25</v>
      </c>
      <c r="F457" s="31">
        <v>1</v>
      </c>
      <c r="G457" s="39"/>
      <c r="H457" s="62">
        <f t="shared" si="42"/>
        <v>0</v>
      </c>
      <c r="I457" s="60"/>
      <c r="K457" s="37"/>
      <c r="L457" s="37"/>
      <c r="M457" s="37"/>
      <c r="N457" s="37"/>
      <c r="O457" s="37"/>
      <c r="P457" s="37"/>
      <c r="Q457" s="37"/>
      <c r="R457" s="37"/>
      <c r="S457" s="37"/>
    </row>
    <row r="458" spans="1:179" ht="13.5" customHeight="1">
      <c r="A458" s="49"/>
      <c r="B458" s="17"/>
      <c r="C458" s="17"/>
      <c r="D458" s="14" t="s">
        <v>100</v>
      </c>
      <c r="E458" s="14" t="s">
        <v>25</v>
      </c>
      <c r="F458" s="31">
        <v>1</v>
      </c>
      <c r="G458" s="39"/>
      <c r="H458" s="62">
        <f t="shared" si="42"/>
        <v>0</v>
      </c>
      <c r="I458" s="60"/>
      <c r="K458" s="37"/>
      <c r="L458" s="37"/>
      <c r="M458" s="37"/>
      <c r="N458" s="37"/>
      <c r="O458" s="37"/>
      <c r="P458" s="37"/>
      <c r="Q458" s="37"/>
      <c r="R458" s="37"/>
      <c r="S458" s="37"/>
    </row>
    <row r="459" spans="1:179" ht="13.5" customHeight="1">
      <c r="A459" s="49"/>
      <c r="B459" s="17"/>
      <c r="C459" s="17"/>
      <c r="D459" s="14" t="s">
        <v>125</v>
      </c>
      <c r="E459" s="14" t="s">
        <v>25</v>
      </c>
      <c r="F459" s="31">
        <v>1</v>
      </c>
      <c r="G459" s="39"/>
      <c r="H459" s="62">
        <f t="shared" si="42"/>
        <v>0</v>
      </c>
      <c r="I459" s="60"/>
      <c r="K459" s="37"/>
      <c r="L459" s="37"/>
      <c r="M459" s="37"/>
      <c r="N459" s="37"/>
      <c r="O459" s="37"/>
      <c r="P459" s="37"/>
      <c r="Q459" s="37"/>
      <c r="R459" s="37"/>
      <c r="S459" s="37"/>
    </row>
    <row r="460" spans="1:179" ht="13.5" customHeight="1">
      <c r="A460" s="49"/>
      <c r="B460" s="17"/>
      <c r="C460" s="17"/>
      <c r="D460" s="14" t="s">
        <v>190</v>
      </c>
      <c r="E460" s="14" t="s">
        <v>25</v>
      </c>
      <c r="F460" s="31">
        <v>2</v>
      </c>
      <c r="G460" s="39"/>
      <c r="H460" s="62">
        <f t="shared" si="42"/>
        <v>0</v>
      </c>
      <c r="I460" s="60"/>
      <c r="K460" s="37"/>
      <c r="L460" s="37"/>
      <c r="M460" s="37"/>
      <c r="N460" s="37"/>
      <c r="O460" s="37"/>
      <c r="P460" s="37"/>
      <c r="Q460" s="37"/>
      <c r="R460" s="37"/>
      <c r="S460" s="37"/>
    </row>
    <row r="461" spans="1:179" ht="13.5" customHeight="1">
      <c r="A461" s="49"/>
      <c r="B461" s="17"/>
      <c r="C461" s="17"/>
      <c r="D461" s="14" t="s">
        <v>140</v>
      </c>
      <c r="E461" s="14" t="s">
        <v>25</v>
      </c>
      <c r="F461" s="31">
        <v>1</v>
      </c>
      <c r="G461" s="39"/>
      <c r="H461" s="62">
        <f t="shared" si="42"/>
        <v>0</v>
      </c>
      <c r="I461" s="60"/>
      <c r="K461" s="37"/>
      <c r="L461" s="37"/>
      <c r="M461" s="37"/>
      <c r="N461" s="37"/>
      <c r="O461" s="37"/>
      <c r="P461" s="37"/>
      <c r="Q461" s="37"/>
      <c r="R461" s="37"/>
      <c r="S461" s="37"/>
    </row>
    <row r="462" spans="1:179" ht="13.5" customHeight="1">
      <c r="A462" s="49"/>
      <c r="B462" s="17"/>
      <c r="C462" s="17"/>
      <c r="D462" s="14" t="s">
        <v>458</v>
      </c>
      <c r="E462" s="14" t="s">
        <v>25</v>
      </c>
      <c r="F462" s="31">
        <v>1</v>
      </c>
      <c r="G462" s="39"/>
      <c r="H462" s="62">
        <f t="shared" si="42"/>
        <v>0</v>
      </c>
      <c r="I462" s="60"/>
      <c r="K462" s="37"/>
      <c r="L462" s="37"/>
      <c r="M462" s="37"/>
      <c r="N462" s="37"/>
      <c r="O462" s="37"/>
      <c r="P462" s="37"/>
      <c r="Q462" s="37"/>
      <c r="R462" s="37"/>
      <c r="S462" s="37"/>
    </row>
    <row r="463" spans="1:179" ht="13.5" customHeight="1">
      <c r="A463" s="49"/>
      <c r="B463" s="17"/>
      <c r="C463" s="17"/>
      <c r="D463" s="14" t="s">
        <v>115</v>
      </c>
      <c r="E463" s="14" t="s">
        <v>25</v>
      </c>
      <c r="F463" s="31">
        <v>1</v>
      </c>
      <c r="G463" s="39"/>
      <c r="H463" s="62">
        <f t="shared" si="42"/>
        <v>0</v>
      </c>
      <c r="I463" s="60"/>
      <c r="K463" s="37"/>
      <c r="L463" s="37"/>
      <c r="M463" s="37"/>
      <c r="N463" s="37"/>
      <c r="O463" s="37"/>
      <c r="P463" s="37"/>
      <c r="Q463" s="37"/>
      <c r="R463" s="37"/>
      <c r="S463" s="37"/>
    </row>
    <row r="464" spans="1:179" s="42" customFormat="1" ht="13.5" customHeight="1">
      <c r="A464" s="46">
        <v>53</v>
      </c>
      <c r="B464" s="16">
        <v>790</v>
      </c>
      <c r="C464" s="16" t="s">
        <v>210</v>
      </c>
      <c r="D464" s="16" t="s">
        <v>211</v>
      </c>
      <c r="E464" s="16" t="s">
        <v>78</v>
      </c>
      <c r="F464" s="47">
        <f>SUM(F465)</f>
        <v>1</v>
      </c>
      <c r="G464" s="35">
        <f>SUM(H467:H472)</f>
        <v>0</v>
      </c>
      <c r="H464" s="15">
        <f>F464*G464</f>
        <v>0</v>
      </c>
      <c r="I464" s="30" t="s">
        <v>54</v>
      </c>
      <c r="J464" s="7"/>
      <c r="K464" s="37"/>
      <c r="L464" s="37"/>
      <c r="M464" s="37"/>
      <c r="N464" s="37"/>
      <c r="O464" s="37"/>
      <c r="P464" s="37"/>
      <c r="Q464" s="37"/>
      <c r="R464" s="37"/>
      <c r="S464" s="3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  <c r="DL464" s="7"/>
      <c r="DM464" s="7"/>
      <c r="DN464" s="7"/>
      <c r="DO464" s="7"/>
      <c r="DP464" s="7"/>
      <c r="DQ464" s="7"/>
      <c r="DR464" s="7"/>
      <c r="DS464" s="7"/>
      <c r="DT464" s="7"/>
      <c r="DU464" s="7"/>
      <c r="DV464" s="7"/>
      <c r="DW464" s="7"/>
      <c r="DX464" s="7"/>
      <c r="DY464" s="7"/>
      <c r="DZ464" s="7"/>
      <c r="EA464" s="7"/>
      <c r="EB464" s="7"/>
      <c r="EC464" s="7"/>
      <c r="ED464" s="7"/>
      <c r="EE464" s="7"/>
      <c r="EF464" s="7"/>
      <c r="EG464" s="7"/>
      <c r="EH464" s="7"/>
      <c r="EI464" s="7"/>
      <c r="EJ464" s="7"/>
      <c r="EK464" s="7"/>
      <c r="EL464" s="7"/>
      <c r="EM464" s="7"/>
      <c r="EN464" s="7"/>
      <c r="EO464" s="7"/>
      <c r="EP464" s="7"/>
      <c r="EQ464" s="7"/>
      <c r="ER464" s="7"/>
      <c r="ES464" s="7"/>
      <c r="ET464" s="7"/>
      <c r="EU464" s="7"/>
      <c r="EV464" s="7"/>
      <c r="EW464" s="7"/>
      <c r="EX464" s="7"/>
      <c r="EY464" s="7"/>
      <c r="EZ464" s="7"/>
      <c r="FA464" s="7"/>
      <c r="FB464" s="7"/>
      <c r="FC464" s="7"/>
      <c r="FD464" s="7"/>
      <c r="FE464" s="7"/>
      <c r="FF464" s="7"/>
      <c r="FG464" s="7"/>
      <c r="FH464" s="7"/>
      <c r="FI464" s="7"/>
      <c r="FJ464" s="7"/>
      <c r="FK464" s="7"/>
      <c r="FL464" s="7"/>
      <c r="FM464" s="7"/>
      <c r="FN464" s="7"/>
      <c r="FO464" s="7"/>
      <c r="FP464" s="7"/>
      <c r="FQ464" s="7"/>
      <c r="FR464" s="7"/>
      <c r="FS464" s="7"/>
      <c r="FT464" s="7"/>
      <c r="FU464" s="7"/>
      <c r="FV464" s="7"/>
      <c r="FW464" s="7"/>
    </row>
    <row r="465" spans="1:179" s="42" customFormat="1" ht="13.5" customHeight="1">
      <c r="A465" s="48"/>
      <c r="B465" s="14"/>
      <c r="C465" s="14"/>
      <c r="D465" s="14" t="s">
        <v>49</v>
      </c>
      <c r="E465" s="14"/>
      <c r="F465" s="31">
        <v>1</v>
      </c>
      <c r="G465" s="38"/>
      <c r="H465" s="62"/>
      <c r="I465" s="60"/>
      <c r="J465" s="7"/>
      <c r="K465" s="37"/>
      <c r="L465" s="37"/>
      <c r="M465" s="37"/>
      <c r="N465" s="37"/>
      <c r="O465" s="37"/>
      <c r="P465" s="37"/>
      <c r="Q465" s="37"/>
      <c r="R465" s="37"/>
      <c r="S465" s="3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  <c r="DL465" s="7"/>
      <c r="DM465" s="7"/>
      <c r="DN465" s="7"/>
      <c r="DO465" s="7"/>
      <c r="DP465" s="7"/>
      <c r="DQ465" s="7"/>
      <c r="DR465" s="7"/>
      <c r="DS465" s="7"/>
      <c r="DT465" s="7"/>
      <c r="DU465" s="7"/>
      <c r="DV465" s="7"/>
      <c r="DW465" s="7"/>
      <c r="DX465" s="7"/>
      <c r="DY465" s="7"/>
      <c r="DZ465" s="7"/>
      <c r="EA465" s="7"/>
      <c r="EB465" s="7"/>
      <c r="EC465" s="7"/>
      <c r="ED465" s="7"/>
      <c r="EE465" s="7"/>
      <c r="EF465" s="7"/>
      <c r="EG465" s="7"/>
      <c r="EH465" s="7"/>
      <c r="EI465" s="7"/>
      <c r="EJ465" s="7"/>
      <c r="EK465" s="7"/>
      <c r="EL465" s="7"/>
      <c r="EM465" s="7"/>
      <c r="EN465" s="7"/>
      <c r="EO465" s="7"/>
      <c r="EP465" s="7"/>
      <c r="EQ465" s="7"/>
      <c r="ER465" s="7"/>
      <c r="ES465" s="7"/>
      <c r="ET465" s="7"/>
      <c r="EU465" s="7"/>
      <c r="EV465" s="7"/>
      <c r="EW465" s="7"/>
      <c r="EX465" s="7"/>
      <c r="EY465" s="7"/>
      <c r="EZ465" s="7"/>
      <c r="FA465" s="7"/>
      <c r="FB465" s="7"/>
      <c r="FC465" s="7"/>
      <c r="FD465" s="7"/>
      <c r="FE465" s="7"/>
      <c r="FF465" s="7"/>
      <c r="FG465" s="7"/>
      <c r="FH465" s="7"/>
      <c r="FI465" s="7"/>
      <c r="FJ465" s="7"/>
      <c r="FK465" s="7"/>
      <c r="FL465" s="7"/>
      <c r="FM465" s="7"/>
      <c r="FN465" s="7"/>
      <c r="FO465" s="7"/>
      <c r="FP465" s="7"/>
      <c r="FQ465" s="7"/>
      <c r="FR465" s="7"/>
      <c r="FS465" s="7"/>
      <c r="FT465" s="7"/>
      <c r="FU465" s="7"/>
      <c r="FV465" s="7"/>
      <c r="FW465" s="7"/>
    </row>
    <row r="466" spans="1:179" ht="13.5" customHeight="1">
      <c r="A466" s="48"/>
      <c r="B466" s="14"/>
      <c r="C466" s="14"/>
      <c r="D466" s="14" t="s">
        <v>51</v>
      </c>
      <c r="E466" s="14"/>
      <c r="F466" s="31"/>
      <c r="G466" s="38"/>
      <c r="H466" s="62"/>
      <c r="I466" s="60"/>
      <c r="K466" s="37"/>
      <c r="L466" s="37"/>
      <c r="M466" s="37"/>
      <c r="N466" s="37"/>
      <c r="O466" s="37"/>
      <c r="P466" s="37"/>
      <c r="Q466" s="37"/>
      <c r="R466" s="37"/>
      <c r="S466" s="37"/>
    </row>
    <row r="467" spans="1:179" ht="13.5" customHeight="1">
      <c r="A467" s="48"/>
      <c r="B467" s="14"/>
      <c r="C467" s="14"/>
      <c r="D467" s="14" t="s">
        <v>202</v>
      </c>
      <c r="E467" s="14" t="s">
        <v>25</v>
      </c>
      <c r="F467" s="31">
        <v>2</v>
      </c>
      <c r="G467" s="39"/>
      <c r="H467" s="62">
        <f t="shared" ref="H467:H472" si="43">F467*G467</f>
        <v>0</v>
      </c>
      <c r="I467" s="50"/>
      <c r="K467" s="37"/>
      <c r="L467" s="37"/>
      <c r="M467" s="37"/>
      <c r="N467" s="37"/>
      <c r="O467" s="37"/>
      <c r="P467" s="37"/>
      <c r="Q467" s="37"/>
      <c r="R467" s="37"/>
      <c r="S467" s="37"/>
    </row>
    <row r="468" spans="1:179" ht="13.5" customHeight="1">
      <c r="A468" s="49"/>
      <c r="B468" s="17"/>
      <c r="C468" s="17"/>
      <c r="D468" s="14" t="s">
        <v>467</v>
      </c>
      <c r="E468" s="14" t="s">
        <v>25</v>
      </c>
      <c r="F468" s="31">
        <v>2</v>
      </c>
      <c r="G468" s="39"/>
      <c r="H468" s="62">
        <f t="shared" si="43"/>
        <v>0</v>
      </c>
      <c r="I468" s="60"/>
      <c r="K468" s="37"/>
      <c r="L468" s="37"/>
      <c r="M468" s="37"/>
      <c r="N468" s="37"/>
      <c r="O468" s="37"/>
      <c r="P468" s="37"/>
      <c r="Q468" s="37"/>
      <c r="R468" s="37"/>
      <c r="S468" s="37"/>
    </row>
    <row r="469" spans="1:179" ht="13.5" customHeight="1">
      <c r="A469" s="49"/>
      <c r="B469" s="17"/>
      <c r="C469" s="17"/>
      <c r="D469" s="14" t="s">
        <v>195</v>
      </c>
      <c r="E469" s="14" t="s">
        <v>25</v>
      </c>
      <c r="F469" s="31">
        <v>2</v>
      </c>
      <c r="G469" s="39"/>
      <c r="H469" s="62">
        <f t="shared" si="43"/>
        <v>0</v>
      </c>
      <c r="I469" s="60"/>
      <c r="K469" s="37"/>
      <c r="L469" s="37"/>
      <c r="M469" s="37"/>
      <c r="N469" s="37"/>
      <c r="O469" s="37"/>
      <c r="P469" s="37"/>
      <c r="Q469" s="37"/>
      <c r="R469" s="37"/>
      <c r="S469" s="37"/>
    </row>
    <row r="470" spans="1:179" ht="13.5" customHeight="1">
      <c r="A470" s="48"/>
      <c r="B470" s="14"/>
      <c r="C470" s="14"/>
      <c r="D470" s="14" t="s">
        <v>196</v>
      </c>
      <c r="E470" s="14" t="s">
        <v>25</v>
      </c>
      <c r="F470" s="31">
        <v>1</v>
      </c>
      <c r="G470" s="39"/>
      <c r="H470" s="62">
        <f t="shared" si="43"/>
        <v>0</v>
      </c>
      <c r="I470" s="50"/>
      <c r="K470" s="37"/>
      <c r="L470" s="37"/>
      <c r="M470" s="37"/>
      <c r="N470" s="37"/>
      <c r="O470" s="37"/>
      <c r="P470" s="37"/>
      <c r="Q470" s="37"/>
      <c r="R470" s="37"/>
      <c r="S470" s="37"/>
    </row>
    <row r="471" spans="1:179" ht="13.5" customHeight="1">
      <c r="A471" s="49"/>
      <c r="B471" s="17"/>
      <c r="C471" s="17"/>
      <c r="D471" s="14" t="s">
        <v>197</v>
      </c>
      <c r="E471" s="14" t="s">
        <v>25</v>
      </c>
      <c r="F471" s="31">
        <v>1</v>
      </c>
      <c r="G471" s="39"/>
      <c r="H471" s="62">
        <f t="shared" si="43"/>
        <v>0</v>
      </c>
      <c r="I471" s="60"/>
      <c r="K471" s="37"/>
      <c r="L471" s="37"/>
      <c r="M471" s="37"/>
      <c r="N471" s="37"/>
      <c r="O471" s="37"/>
      <c r="P471" s="37"/>
      <c r="Q471" s="37"/>
      <c r="R471" s="37"/>
      <c r="S471" s="37"/>
    </row>
    <row r="472" spans="1:179" ht="13.5" customHeight="1">
      <c r="A472" s="49"/>
      <c r="B472" s="17"/>
      <c r="C472" s="17"/>
      <c r="D472" s="14" t="s">
        <v>468</v>
      </c>
      <c r="E472" s="14" t="s">
        <v>25</v>
      </c>
      <c r="F472" s="31">
        <v>1</v>
      </c>
      <c r="G472" s="39"/>
      <c r="H472" s="62">
        <f t="shared" si="43"/>
        <v>0</v>
      </c>
      <c r="I472" s="60"/>
      <c r="K472" s="37"/>
      <c r="L472" s="37"/>
      <c r="M472" s="37"/>
      <c r="N472" s="37"/>
      <c r="O472" s="37"/>
      <c r="P472" s="37"/>
      <c r="Q472" s="37"/>
      <c r="R472" s="37"/>
      <c r="S472" s="37"/>
    </row>
    <row r="473" spans="1:179" ht="13.5" customHeight="1">
      <c r="A473" s="46">
        <v>54</v>
      </c>
      <c r="B473" s="16">
        <v>790</v>
      </c>
      <c r="C473" s="16" t="s">
        <v>214</v>
      </c>
      <c r="D473" s="16" t="s">
        <v>213</v>
      </c>
      <c r="E473" s="16" t="s">
        <v>78</v>
      </c>
      <c r="F473" s="47">
        <f>SUM(F474)</f>
        <v>1</v>
      </c>
      <c r="G473" s="35">
        <f>SUM(H476:H486)</f>
        <v>0</v>
      </c>
      <c r="H473" s="15">
        <f>F473*G473</f>
        <v>0</v>
      </c>
      <c r="I473" s="30" t="s">
        <v>54</v>
      </c>
      <c r="K473" s="37"/>
      <c r="L473" s="37"/>
      <c r="M473" s="37"/>
      <c r="N473" s="37"/>
      <c r="O473" s="37"/>
      <c r="P473" s="37"/>
      <c r="Q473" s="37"/>
      <c r="R473" s="37"/>
      <c r="S473" s="37"/>
    </row>
    <row r="474" spans="1:179" ht="13.5" customHeight="1">
      <c r="A474" s="48"/>
      <c r="B474" s="14"/>
      <c r="C474" s="14"/>
      <c r="D474" s="14" t="s">
        <v>49</v>
      </c>
      <c r="E474" s="14"/>
      <c r="F474" s="31">
        <v>1</v>
      </c>
      <c r="G474" s="38"/>
      <c r="H474" s="62"/>
      <c r="I474" s="60"/>
      <c r="K474" s="37"/>
      <c r="L474" s="37"/>
      <c r="M474" s="37"/>
      <c r="N474" s="37"/>
      <c r="O474" s="37"/>
      <c r="P474" s="37"/>
      <c r="Q474" s="37"/>
      <c r="R474" s="37"/>
      <c r="S474" s="37"/>
    </row>
    <row r="475" spans="1:179" ht="13.5" customHeight="1">
      <c r="A475" s="48"/>
      <c r="B475" s="14"/>
      <c r="C475" s="14"/>
      <c r="D475" s="14" t="s">
        <v>51</v>
      </c>
      <c r="E475" s="14"/>
      <c r="F475" s="31"/>
      <c r="G475" s="38"/>
      <c r="H475" s="62"/>
      <c r="I475" s="60"/>
      <c r="K475" s="37"/>
      <c r="L475" s="37"/>
      <c r="M475" s="37"/>
      <c r="N475" s="37"/>
      <c r="O475" s="37"/>
      <c r="P475" s="37"/>
      <c r="Q475" s="37"/>
      <c r="R475" s="37"/>
      <c r="S475" s="37"/>
    </row>
    <row r="476" spans="1:179" ht="13.5" customHeight="1">
      <c r="A476" s="48"/>
      <c r="B476" s="14"/>
      <c r="C476" s="14"/>
      <c r="D476" s="14" t="s">
        <v>94</v>
      </c>
      <c r="E476" s="14" t="s">
        <v>25</v>
      </c>
      <c r="F476" s="31">
        <v>1</v>
      </c>
      <c r="G476" s="39"/>
      <c r="H476" s="62">
        <f t="shared" ref="H476:H486" si="44">F476*G476</f>
        <v>0</v>
      </c>
      <c r="I476" s="50"/>
      <c r="K476" s="37"/>
      <c r="L476" s="37"/>
      <c r="M476" s="37"/>
      <c r="N476" s="37"/>
      <c r="O476" s="37"/>
      <c r="P476" s="37"/>
      <c r="Q476" s="37"/>
      <c r="R476" s="37"/>
      <c r="S476" s="37"/>
    </row>
    <row r="477" spans="1:179" ht="13.5" customHeight="1">
      <c r="A477" s="49"/>
      <c r="B477" s="17"/>
      <c r="C477" s="17"/>
      <c r="D477" s="14" t="s">
        <v>95</v>
      </c>
      <c r="E477" s="14" t="s">
        <v>25</v>
      </c>
      <c r="F477" s="31">
        <v>1</v>
      </c>
      <c r="G477" s="39"/>
      <c r="H477" s="62">
        <f t="shared" si="44"/>
        <v>0</v>
      </c>
      <c r="I477" s="60"/>
      <c r="K477" s="37"/>
      <c r="L477" s="37"/>
      <c r="M477" s="37"/>
      <c r="N477" s="37"/>
      <c r="O477" s="37"/>
      <c r="P477" s="37"/>
      <c r="Q477" s="37"/>
      <c r="R477" s="37"/>
      <c r="S477" s="37"/>
    </row>
    <row r="478" spans="1:179" ht="13.5" customHeight="1">
      <c r="A478" s="49"/>
      <c r="B478" s="17"/>
      <c r="C478" s="17"/>
      <c r="D478" s="14" t="s">
        <v>96</v>
      </c>
      <c r="E478" s="14" t="s">
        <v>25</v>
      </c>
      <c r="F478" s="31">
        <v>1</v>
      </c>
      <c r="G478" s="39"/>
      <c r="H478" s="62">
        <f t="shared" si="44"/>
        <v>0</v>
      </c>
      <c r="I478" s="60"/>
      <c r="K478" s="37"/>
      <c r="L478" s="37"/>
      <c r="M478" s="37"/>
      <c r="N478" s="37"/>
      <c r="O478" s="37"/>
      <c r="P478" s="37"/>
      <c r="Q478" s="37"/>
      <c r="R478" s="37"/>
      <c r="S478" s="37"/>
    </row>
    <row r="479" spans="1:179" ht="13.5" customHeight="1">
      <c r="A479" s="48"/>
      <c r="B479" s="14"/>
      <c r="C479" s="14"/>
      <c r="D479" s="14" t="s">
        <v>97</v>
      </c>
      <c r="E479" s="14" t="s">
        <v>25</v>
      </c>
      <c r="F479" s="31">
        <v>1</v>
      </c>
      <c r="G479" s="39"/>
      <c r="H479" s="62">
        <f t="shared" si="44"/>
        <v>0</v>
      </c>
      <c r="I479" s="50"/>
      <c r="K479" s="37"/>
      <c r="L479" s="37"/>
      <c r="M479" s="37"/>
      <c r="N479" s="37"/>
      <c r="O479" s="37"/>
      <c r="P479" s="37"/>
      <c r="Q479" s="37"/>
      <c r="R479" s="37"/>
      <c r="S479" s="37"/>
    </row>
    <row r="480" spans="1:179" ht="13.5" customHeight="1">
      <c r="A480" s="49"/>
      <c r="B480" s="17"/>
      <c r="C480" s="17"/>
      <c r="D480" s="14" t="s">
        <v>99</v>
      </c>
      <c r="E480" s="14" t="s">
        <v>25</v>
      </c>
      <c r="F480" s="31">
        <v>1</v>
      </c>
      <c r="G480" s="39"/>
      <c r="H480" s="62">
        <f t="shared" si="44"/>
        <v>0</v>
      </c>
      <c r="I480" s="60"/>
      <c r="K480" s="37"/>
      <c r="L480" s="37"/>
      <c r="M480" s="37"/>
      <c r="N480" s="37"/>
      <c r="O480" s="37"/>
      <c r="P480" s="37"/>
      <c r="Q480" s="37"/>
      <c r="R480" s="37"/>
      <c r="S480" s="37"/>
    </row>
    <row r="481" spans="1:179" ht="13.5" customHeight="1">
      <c r="A481" s="49"/>
      <c r="B481" s="17"/>
      <c r="C481" s="17"/>
      <c r="D481" s="14" t="s">
        <v>100</v>
      </c>
      <c r="E481" s="14" t="s">
        <v>25</v>
      </c>
      <c r="F481" s="31">
        <v>1</v>
      </c>
      <c r="G481" s="39"/>
      <c r="H481" s="62">
        <f t="shared" si="44"/>
        <v>0</v>
      </c>
      <c r="I481" s="60"/>
      <c r="K481" s="37"/>
      <c r="L481" s="37"/>
      <c r="M481" s="37"/>
      <c r="N481" s="37"/>
      <c r="O481" s="37"/>
      <c r="P481" s="37"/>
      <c r="Q481" s="37"/>
      <c r="R481" s="37"/>
      <c r="S481" s="37"/>
    </row>
    <row r="482" spans="1:179" ht="13.5" customHeight="1">
      <c r="A482" s="49"/>
      <c r="B482" s="17"/>
      <c r="C482" s="17"/>
      <c r="D482" s="14" t="s">
        <v>125</v>
      </c>
      <c r="E482" s="14" t="s">
        <v>25</v>
      </c>
      <c r="F482" s="31">
        <v>1</v>
      </c>
      <c r="G482" s="39"/>
      <c r="H482" s="62">
        <f t="shared" si="44"/>
        <v>0</v>
      </c>
      <c r="I482" s="60"/>
      <c r="K482" s="37"/>
      <c r="L482" s="37"/>
      <c r="M482" s="37"/>
      <c r="N482" s="37"/>
      <c r="O482" s="37"/>
      <c r="P482" s="37"/>
      <c r="Q482" s="37"/>
      <c r="R482" s="37"/>
      <c r="S482" s="37"/>
    </row>
    <row r="483" spans="1:179" ht="13.5" customHeight="1">
      <c r="A483" s="49"/>
      <c r="B483" s="17"/>
      <c r="C483" s="17"/>
      <c r="D483" s="14" t="s">
        <v>190</v>
      </c>
      <c r="E483" s="14" t="s">
        <v>25</v>
      </c>
      <c r="F483" s="31">
        <v>2</v>
      </c>
      <c r="G483" s="39"/>
      <c r="H483" s="62">
        <f t="shared" si="44"/>
        <v>0</v>
      </c>
      <c r="I483" s="60"/>
      <c r="K483" s="37"/>
      <c r="L483" s="37"/>
      <c r="M483" s="37"/>
      <c r="N483" s="37"/>
      <c r="O483" s="37"/>
      <c r="P483" s="37"/>
      <c r="Q483" s="37"/>
      <c r="R483" s="37"/>
      <c r="S483" s="37"/>
    </row>
    <row r="484" spans="1:179" ht="13.5" customHeight="1">
      <c r="A484" s="49"/>
      <c r="B484" s="17"/>
      <c r="C484" s="17"/>
      <c r="D484" s="14" t="s">
        <v>191</v>
      </c>
      <c r="E484" s="14" t="s">
        <v>25</v>
      </c>
      <c r="F484" s="31">
        <v>1</v>
      </c>
      <c r="G484" s="39"/>
      <c r="H484" s="62">
        <f t="shared" si="44"/>
        <v>0</v>
      </c>
      <c r="I484" s="60"/>
      <c r="K484" s="37"/>
      <c r="L484" s="37"/>
      <c r="M484" s="37"/>
      <c r="N484" s="37"/>
      <c r="O484" s="37"/>
      <c r="P484" s="37"/>
      <c r="Q484" s="37"/>
      <c r="R484" s="37"/>
      <c r="S484" s="37"/>
    </row>
    <row r="485" spans="1:179" ht="13.5" customHeight="1">
      <c r="A485" s="49"/>
      <c r="B485" s="17"/>
      <c r="C485" s="17"/>
      <c r="D485" s="14" t="s">
        <v>458</v>
      </c>
      <c r="E485" s="14" t="s">
        <v>25</v>
      </c>
      <c r="F485" s="31">
        <v>1</v>
      </c>
      <c r="G485" s="39"/>
      <c r="H485" s="62">
        <f t="shared" si="44"/>
        <v>0</v>
      </c>
      <c r="I485" s="60"/>
      <c r="K485" s="37"/>
      <c r="L485" s="37"/>
      <c r="M485" s="37"/>
      <c r="N485" s="37"/>
      <c r="O485" s="37"/>
      <c r="P485" s="37"/>
      <c r="Q485" s="37"/>
      <c r="R485" s="37"/>
      <c r="S485" s="37"/>
    </row>
    <row r="486" spans="1:179" ht="13.5" customHeight="1">
      <c r="A486" s="49"/>
      <c r="B486" s="17"/>
      <c r="C486" s="17"/>
      <c r="D486" s="14" t="s">
        <v>115</v>
      </c>
      <c r="E486" s="14" t="s">
        <v>25</v>
      </c>
      <c r="F486" s="31">
        <v>1</v>
      </c>
      <c r="G486" s="39"/>
      <c r="H486" s="62">
        <f t="shared" si="44"/>
        <v>0</v>
      </c>
      <c r="I486" s="60"/>
      <c r="K486" s="37"/>
      <c r="L486" s="37"/>
      <c r="M486" s="37"/>
      <c r="N486" s="37"/>
      <c r="O486" s="37"/>
      <c r="P486" s="37"/>
      <c r="Q486" s="37"/>
      <c r="R486" s="37"/>
      <c r="S486" s="37"/>
    </row>
    <row r="487" spans="1:179" s="42" customFormat="1" ht="13.5" customHeight="1">
      <c r="A487" s="46">
        <v>55</v>
      </c>
      <c r="B487" s="16">
        <v>790</v>
      </c>
      <c r="C487" s="16" t="s">
        <v>215</v>
      </c>
      <c r="D487" s="16" t="s">
        <v>216</v>
      </c>
      <c r="E487" s="16" t="s">
        <v>78</v>
      </c>
      <c r="F487" s="47">
        <f>SUM(F488)</f>
        <v>1</v>
      </c>
      <c r="G487" s="35">
        <f>SUM(H490:H495)</f>
        <v>0</v>
      </c>
      <c r="H487" s="15">
        <f>F487*G487</f>
        <v>0</v>
      </c>
      <c r="I487" s="30" t="s">
        <v>54</v>
      </c>
      <c r="J487" s="7"/>
      <c r="K487" s="37"/>
      <c r="L487" s="37"/>
      <c r="M487" s="37"/>
      <c r="N487" s="37"/>
      <c r="O487" s="37"/>
      <c r="P487" s="37"/>
      <c r="Q487" s="37"/>
      <c r="R487" s="37"/>
      <c r="S487" s="3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  <c r="DL487" s="7"/>
      <c r="DM487" s="7"/>
      <c r="DN487" s="7"/>
      <c r="DO487" s="7"/>
      <c r="DP487" s="7"/>
      <c r="DQ487" s="7"/>
      <c r="DR487" s="7"/>
      <c r="DS487" s="7"/>
      <c r="DT487" s="7"/>
      <c r="DU487" s="7"/>
      <c r="DV487" s="7"/>
      <c r="DW487" s="7"/>
      <c r="DX487" s="7"/>
      <c r="DY487" s="7"/>
      <c r="DZ487" s="7"/>
      <c r="EA487" s="7"/>
      <c r="EB487" s="7"/>
      <c r="EC487" s="7"/>
      <c r="ED487" s="7"/>
      <c r="EE487" s="7"/>
      <c r="EF487" s="7"/>
      <c r="EG487" s="7"/>
      <c r="EH487" s="7"/>
      <c r="EI487" s="7"/>
      <c r="EJ487" s="7"/>
      <c r="EK487" s="7"/>
      <c r="EL487" s="7"/>
      <c r="EM487" s="7"/>
      <c r="EN487" s="7"/>
      <c r="EO487" s="7"/>
      <c r="EP487" s="7"/>
      <c r="EQ487" s="7"/>
      <c r="ER487" s="7"/>
      <c r="ES487" s="7"/>
      <c r="ET487" s="7"/>
      <c r="EU487" s="7"/>
      <c r="EV487" s="7"/>
      <c r="EW487" s="7"/>
      <c r="EX487" s="7"/>
      <c r="EY487" s="7"/>
      <c r="EZ487" s="7"/>
      <c r="FA487" s="7"/>
      <c r="FB487" s="7"/>
      <c r="FC487" s="7"/>
      <c r="FD487" s="7"/>
      <c r="FE487" s="7"/>
      <c r="FF487" s="7"/>
      <c r="FG487" s="7"/>
      <c r="FH487" s="7"/>
      <c r="FI487" s="7"/>
      <c r="FJ487" s="7"/>
      <c r="FK487" s="7"/>
      <c r="FL487" s="7"/>
      <c r="FM487" s="7"/>
      <c r="FN487" s="7"/>
      <c r="FO487" s="7"/>
      <c r="FP487" s="7"/>
      <c r="FQ487" s="7"/>
      <c r="FR487" s="7"/>
      <c r="FS487" s="7"/>
      <c r="FT487" s="7"/>
      <c r="FU487" s="7"/>
      <c r="FV487" s="7"/>
      <c r="FW487" s="7"/>
    </row>
    <row r="488" spans="1:179" s="42" customFormat="1" ht="13.5" customHeight="1">
      <c r="A488" s="48"/>
      <c r="B488" s="14"/>
      <c r="C488" s="14"/>
      <c r="D488" s="14" t="s">
        <v>49</v>
      </c>
      <c r="E488" s="14"/>
      <c r="F488" s="31">
        <v>1</v>
      </c>
      <c r="G488" s="38"/>
      <c r="H488" s="62"/>
      <c r="I488" s="60"/>
      <c r="J488" s="7"/>
      <c r="K488" s="37"/>
      <c r="L488" s="37"/>
      <c r="M488" s="37"/>
      <c r="N488" s="37"/>
      <c r="O488" s="37"/>
      <c r="P488" s="37"/>
      <c r="Q488" s="37"/>
      <c r="R488" s="37"/>
      <c r="S488" s="3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  <c r="DL488" s="7"/>
      <c r="DM488" s="7"/>
      <c r="DN488" s="7"/>
      <c r="DO488" s="7"/>
      <c r="DP488" s="7"/>
      <c r="DQ488" s="7"/>
      <c r="DR488" s="7"/>
      <c r="DS488" s="7"/>
      <c r="DT488" s="7"/>
      <c r="DU488" s="7"/>
      <c r="DV488" s="7"/>
      <c r="DW488" s="7"/>
      <c r="DX488" s="7"/>
      <c r="DY488" s="7"/>
      <c r="DZ488" s="7"/>
      <c r="EA488" s="7"/>
      <c r="EB488" s="7"/>
      <c r="EC488" s="7"/>
      <c r="ED488" s="7"/>
      <c r="EE488" s="7"/>
      <c r="EF488" s="7"/>
      <c r="EG488" s="7"/>
      <c r="EH488" s="7"/>
      <c r="EI488" s="7"/>
      <c r="EJ488" s="7"/>
      <c r="EK488" s="7"/>
      <c r="EL488" s="7"/>
      <c r="EM488" s="7"/>
      <c r="EN488" s="7"/>
      <c r="EO488" s="7"/>
      <c r="EP488" s="7"/>
      <c r="EQ488" s="7"/>
      <c r="ER488" s="7"/>
      <c r="ES488" s="7"/>
      <c r="ET488" s="7"/>
      <c r="EU488" s="7"/>
      <c r="EV488" s="7"/>
      <c r="EW488" s="7"/>
      <c r="EX488" s="7"/>
      <c r="EY488" s="7"/>
      <c r="EZ488" s="7"/>
      <c r="FA488" s="7"/>
      <c r="FB488" s="7"/>
      <c r="FC488" s="7"/>
      <c r="FD488" s="7"/>
      <c r="FE488" s="7"/>
      <c r="FF488" s="7"/>
      <c r="FG488" s="7"/>
      <c r="FH488" s="7"/>
      <c r="FI488" s="7"/>
      <c r="FJ488" s="7"/>
      <c r="FK488" s="7"/>
      <c r="FL488" s="7"/>
      <c r="FM488" s="7"/>
      <c r="FN488" s="7"/>
      <c r="FO488" s="7"/>
      <c r="FP488" s="7"/>
      <c r="FQ488" s="7"/>
      <c r="FR488" s="7"/>
      <c r="FS488" s="7"/>
      <c r="FT488" s="7"/>
      <c r="FU488" s="7"/>
      <c r="FV488" s="7"/>
      <c r="FW488" s="7"/>
    </row>
    <row r="489" spans="1:179" ht="13.5" customHeight="1">
      <c r="A489" s="48"/>
      <c r="B489" s="14"/>
      <c r="C489" s="14"/>
      <c r="D489" s="14" t="s">
        <v>51</v>
      </c>
      <c r="E489" s="14"/>
      <c r="F489" s="31"/>
      <c r="G489" s="38"/>
      <c r="H489" s="62"/>
      <c r="I489" s="60"/>
      <c r="K489" s="37"/>
      <c r="L489" s="37"/>
      <c r="M489" s="37"/>
      <c r="N489" s="37"/>
      <c r="O489" s="37"/>
      <c r="P489" s="37"/>
      <c r="Q489" s="37"/>
      <c r="R489" s="37"/>
      <c r="S489" s="37"/>
    </row>
    <row r="490" spans="1:179" ht="13.5" customHeight="1">
      <c r="A490" s="48"/>
      <c r="B490" s="14"/>
      <c r="C490" s="14"/>
      <c r="D490" s="14" t="s">
        <v>202</v>
      </c>
      <c r="E490" s="14" t="s">
        <v>25</v>
      </c>
      <c r="F490" s="31">
        <v>2</v>
      </c>
      <c r="G490" s="39"/>
      <c r="H490" s="62">
        <f t="shared" ref="H490:H495" si="45">F490*G490</f>
        <v>0</v>
      </c>
      <c r="I490" s="50"/>
      <c r="K490" s="37"/>
      <c r="L490" s="37"/>
      <c r="M490" s="37"/>
      <c r="N490" s="37"/>
      <c r="O490" s="37"/>
      <c r="P490" s="37"/>
      <c r="Q490" s="37"/>
      <c r="R490" s="37"/>
      <c r="S490" s="37"/>
    </row>
    <row r="491" spans="1:179" ht="13.5" customHeight="1">
      <c r="A491" s="49"/>
      <c r="B491" s="17"/>
      <c r="C491" s="17"/>
      <c r="D491" s="14" t="s">
        <v>467</v>
      </c>
      <c r="E491" s="14" t="s">
        <v>25</v>
      </c>
      <c r="F491" s="31">
        <v>2</v>
      </c>
      <c r="G491" s="39"/>
      <c r="H491" s="62">
        <f t="shared" si="45"/>
        <v>0</v>
      </c>
      <c r="I491" s="60"/>
      <c r="K491" s="37"/>
      <c r="L491" s="37"/>
      <c r="M491" s="37"/>
      <c r="N491" s="37"/>
      <c r="O491" s="37"/>
      <c r="P491" s="37"/>
      <c r="Q491" s="37"/>
      <c r="R491" s="37"/>
      <c r="S491" s="37"/>
    </row>
    <row r="492" spans="1:179" ht="13.5" customHeight="1">
      <c r="A492" s="49"/>
      <c r="B492" s="17"/>
      <c r="C492" s="17"/>
      <c r="D492" s="14" t="s">
        <v>195</v>
      </c>
      <c r="E492" s="14" t="s">
        <v>25</v>
      </c>
      <c r="F492" s="31">
        <v>2</v>
      </c>
      <c r="G492" s="39"/>
      <c r="H492" s="62">
        <f t="shared" si="45"/>
        <v>0</v>
      </c>
      <c r="I492" s="60"/>
      <c r="K492" s="37"/>
      <c r="L492" s="37"/>
      <c r="M492" s="37"/>
      <c r="N492" s="37"/>
      <c r="O492" s="37"/>
      <c r="P492" s="37"/>
      <c r="Q492" s="37"/>
      <c r="R492" s="37"/>
      <c r="S492" s="37"/>
    </row>
    <row r="493" spans="1:179" ht="13.5" customHeight="1">
      <c r="A493" s="48"/>
      <c r="B493" s="14"/>
      <c r="C493" s="14"/>
      <c r="D493" s="14" t="s">
        <v>196</v>
      </c>
      <c r="E493" s="14" t="s">
        <v>25</v>
      </c>
      <c r="F493" s="31">
        <v>1</v>
      </c>
      <c r="G493" s="39"/>
      <c r="H493" s="62">
        <f t="shared" si="45"/>
        <v>0</v>
      </c>
      <c r="I493" s="50"/>
      <c r="K493" s="37"/>
      <c r="L493" s="37"/>
      <c r="M493" s="37"/>
      <c r="N493" s="37"/>
      <c r="O493" s="37"/>
      <c r="P493" s="37"/>
      <c r="Q493" s="37"/>
      <c r="R493" s="37"/>
      <c r="S493" s="37"/>
    </row>
    <row r="494" spans="1:179" ht="13.5" customHeight="1">
      <c r="A494" s="49"/>
      <c r="B494" s="17"/>
      <c r="C494" s="17"/>
      <c r="D494" s="14" t="s">
        <v>197</v>
      </c>
      <c r="E494" s="14" t="s">
        <v>25</v>
      </c>
      <c r="F494" s="31">
        <v>1</v>
      </c>
      <c r="G494" s="39"/>
      <c r="H494" s="62">
        <f t="shared" si="45"/>
        <v>0</v>
      </c>
      <c r="I494" s="60"/>
      <c r="K494" s="37"/>
      <c r="L494" s="37"/>
      <c r="M494" s="37"/>
      <c r="N494" s="37"/>
      <c r="O494" s="37"/>
      <c r="P494" s="37"/>
      <c r="Q494" s="37"/>
      <c r="R494" s="37"/>
      <c r="S494" s="37"/>
    </row>
    <row r="495" spans="1:179" ht="13.5" customHeight="1">
      <c r="A495" s="49"/>
      <c r="B495" s="17"/>
      <c r="C495" s="17"/>
      <c r="D495" s="14" t="s">
        <v>468</v>
      </c>
      <c r="E495" s="14" t="s">
        <v>25</v>
      </c>
      <c r="F495" s="31">
        <v>1</v>
      </c>
      <c r="G495" s="39"/>
      <c r="H495" s="62">
        <f t="shared" si="45"/>
        <v>0</v>
      </c>
      <c r="I495" s="60"/>
      <c r="K495" s="37"/>
      <c r="L495" s="37"/>
      <c r="M495" s="37"/>
      <c r="N495" s="37"/>
      <c r="O495" s="37"/>
      <c r="P495" s="37"/>
      <c r="Q495" s="37"/>
      <c r="R495" s="37"/>
      <c r="S495" s="37"/>
    </row>
    <row r="496" spans="1:179" ht="13.5" customHeight="1">
      <c r="A496" s="46">
        <v>56</v>
      </c>
      <c r="B496" s="16">
        <v>790</v>
      </c>
      <c r="C496" s="16" t="s">
        <v>217</v>
      </c>
      <c r="D496" s="16" t="s">
        <v>218</v>
      </c>
      <c r="E496" s="16" t="s">
        <v>78</v>
      </c>
      <c r="F496" s="47">
        <f>SUM(F497)</f>
        <v>1</v>
      </c>
      <c r="G496" s="35">
        <f>SUM(H499:H509)</f>
        <v>0</v>
      </c>
      <c r="H496" s="15">
        <f>F496*G496</f>
        <v>0</v>
      </c>
      <c r="I496" s="30" t="s">
        <v>54</v>
      </c>
      <c r="K496" s="37"/>
      <c r="L496" s="37"/>
      <c r="M496" s="37"/>
      <c r="N496" s="37"/>
      <c r="O496" s="37"/>
      <c r="P496" s="37"/>
      <c r="Q496" s="37"/>
      <c r="R496" s="37"/>
      <c r="S496" s="37"/>
    </row>
    <row r="497" spans="1:179" ht="13.5" customHeight="1">
      <c r="A497" s="48"/>
      <c r="B497" s="14"/>
      <c r="C497" s="14"/>
      <c r="D497" s="14" t="s">
        <v>49</v>
      </c>
      <c r="E497" s="14"/>
      <c r="F497" s="31">
        <v>1</v>
      </c>
      <c r="G497" s="38"/>
      <c r="H497" s="62"/>
      <c r="I497" s="60"/>
      <c r="K497" s="37"/>
      <c r="L497" s="37"/>
      <c r="M497" s="37"/>
      <c r="N497" s="37"/>
      <c r="O497" s="37"/>
      <c r="P497" s="37"/>
      <c r="Q497" s="37"/>
      <c r="R497" s="37"/>
      <c r="S497" s="37"/>
    </row>
    <row r="498" spans="1:179" ht="13.5" customHeight="1">
      <c r="A498" s="48"/>
      <c r="B498" s="14"/>
      <c r="C498" s="14"/>
      <c r="D498" s="14" t="s">
        <v>51</v>
      </c>
      <c r="E498" s="14"/>
      <c r="F498" s="31"/>
      <c r="G498" s="38"/>
      <c r="H498" s="62"/>
      <c r="I498" s="60"/>
      <c r="K498" s="37"/>
      <c r="L498" s="37"/>
      <c r="M498" s="37"/>
      <c r="N498" s="37"/>
      <c r="O498" s="37"/>
      <c r="P498" s="37"/>
      <c r="Q498" s="37"/>
      <c r="R498" s="37"/>
      <c r="S498" s="37"/>
    </row>
    <row r="499" spans="1:179" ht="13.5" customHeight="1">
      <c r="A499" s="48"/>
      <c r="B499" s="14"/>
      <c r="C499" s="14"/>
      <c r="D499" s="14" t="s">
        <v>94</v>
      </c>
      <c r="E499" s="14" t="s">
        <v>25</v>
      </c>
      <c r="F499" s="31">
        <v>1</v>
      </c>
      <c r="G499" s="39"/>
      <c r="H499" s="62">
        <f t="shared" ref="H499:H509" si="46">F499*G499</f>
        <v>0</v>
      </c>
      <c r="I499" s="50"/>
      <c r="K499" s="37"/>
      <c r="L499" s="37"/>
      <c r="M499" s="37"/>
      <c r="N499" s="37"/>
      <c r="O499" s="37"/>
      <c r="P499" s="37"/>
      <c r="Q499" s="37"/>
      <c r="R499" s="37"/>
      <c r="S499" s="37"/>
    </row>
    <row r="500" spans="1:179" ht="13.5" customHeight="1">
      <c r="A500" s="49"/>
      <c r="B500" s="17"/>
      <c r="C500" s="17"/>
      <c r="D500" s="14" t="s">
        <v>95</v>
      </c>
      <c r="E500" s="14" t="s">
        <v>25</v>
      </c>
      <c r="F500" s="31">
        <v>1</v>
      </c>
      <c r="G500" s="39"/>
      <c r="H500" s="62">
        <f t="shared" si="46"/>
        <v>0</v>
      </c>
      <c r="I500" s="60"/>
      <c r="K500" s="37"/>
      <c r="L500" s="37"/>
      <c r="M500" s="37"/>
      <c r="N500" s="37"/>
      <c r="O500" s="37"/>
      <c r="P500" s="37"/>
      <c r="Q500" s="37"/>
      <c r="R500" s="37"/>
      <c r="S500" s="37"/>
    </row>
    <row r="501" spans="1:179" ht="13.5" customHeight="1">
      <c r="A501" s="49"/>
      <c r="B501" s="17"/>
      <c r="C501" s="17"/>
      <c r="D501" s="14" t="s">
        <v>96</v>
      </c>
      <c r="E501" s="14" t="s">
        <v>25</v>
      </c>
      <c r="F501" s="31">
        <v>1</v>
      </c>
      <c r="G501" s="39"/>
      <c r="H501" s="62">
        <f t="shared" si="46"/>
        <v>0</v>
      </c>
      <c r="I501" s="60"/>
      <c r="K501" s="37"/>
      <c r="L501" s="37"/>
      <c r="M501" s="37"/>
      <c r="N501" s="37"/>
      <c r="O501" s="37"/>
      <c r="P501" s="37"/>
      <c r="Q501" s="37"/>
      <c r="R501" s="37"/>
      <c r="S501" s="37"/>
    </row>
    <row r="502" spans="1:179" ht="13.5" customHeight="1">
      <c r="A502" s="48"/>
      <c r="B502" s="14"/>
      <c r="C502" s="14"/>
      <c r="D502" s="14" t="s">
        <v>97</v>
      </c>
      <c r="E502" s="14" t="s">
        <v>25</v>
      </c>
      <c r="F502" s="31">
        <v>1</v>
      </c>
      <c r="G502" s="39"/>
      <c r="H502" s="62">
        <f t="shared" si="46"/>
        <v>0</v>
      </c>
      <c r="I502" s="50"/>
      <c r="K502" s="37"/>
      <c r="L502" s="37"/>
      <c r="M502" s="37"/>
      <c r="N502" s="37"/>
      <c r="O502" s="37"/>
      <c r="P502" s="37"/>
      <c r="Q502" s="37"/>
      <c r="R502" s="37"/>
      <c r="S502" s="37"/>
    </row>
    <row r="503" spans="1:179" ht="13.5" customHeight="1">
      <c r="A503" s="49"/>
      <c r="B503" s="17"/>
      <c r="C503" s="17"/>
      <c r="D503" s="14" t="s">
        <v>99</v>
      </c>
      <c r="E503" s="14" t="s">
        <v>25</v>
      </c>
      <c r="F503" s="31">
        <v>1</v>
      </c>
      <c r="G503" s="39"/>
      <c r="H503" s="62">
        <f t="shared" si="46"/>
        <v>0</v>
      </c>
      <c r="I503" s="60"/>
      <c r="K503" s="37"/>
      <c r="L503" s="37"/>
      <c r="M503" s="37"/>
      <c r="N503" s="37"/>
      <c r="O503" s="37"/>
      <c r="P503" s="37"/>
      <c r="Q503" s="37"/>
      <c r="R503" s="37"/>
      <c r="S503" s="37"/>
    </row>
    <row r="504" spans="1:179" ht="13.5" customHeight="1">
      <c r="A504" s="49"/>
      <c r="B504" s="17"/>
      <c r="C504" s="17"/>
      <c r="D504" s="14" t="s">
        <v>100</v>
      </c>
      <c r="E504" s="14" t="s">
        <v>25</v>
      </c>
      <c r="F504" s="31">
        <v>1</v>
      </c>
      <c r="G504" s="39"/>
      <c r="H504" s="62">
        <f t="shared" si="46"/>
        <v>0</v>
      </c>
      <c r="I504" s="60"/>
      <c r="K504" s="37"/>
      <c r="L504" s="37"/>
      <c r="M504" s="37"/>
      <c r="N504" s="37"/>
      <c r="O504" s="37"/>
      <c r="P504" s="37"/>
      <c r="Q504" s="37"/>
      <c r="R504" s="37"/>
      <c r="S504" s="37"/>
    </row>
    <row r="505" spans="1:179" ht="13.5" customHeight="1">
      <c r="A505" s="49"/>
      <c r="B505" s="17"/>
      <c r="C505" s="17"/>
      <c r="D505" s="14" t="s">
        <v>125</v>
      </c>
      <c r="E505" s="14" t="s">
        <v>25</v>
      </c>
      <c r="F505" s="31">
        <v>1</v>
      </c>
      <c r="G505" s="39"/>
      <c r="H505" s="62">
        <f t="shared" si="46"/>
        <v>0</v>
      </c>
      <c r="I505" s="60"/>
      <c r="K505" s="37"/>
      <c r="L505" s="37"/>
      <c r="M505" s="37"/>
      <c r="N505" s="37"/>
      <c r="O505" s="37"/>
      <c r="P505" s="37"/>
      <c r="Q505" s="37"/>
      <c r="R505" s="37"/>
      <c r="S505" s="37"/>
    </row>
    <row r="506" spans="1:179" ht="13.5" customHeight="1">
      <c r="A506" s="49"/>
      <c r="B506" s="17"/>
      <c r="C506" s="17"/>
      <c r="D506" s="14" t="s">
        <v>190</v>
      </c>
      <c r="E506" s="14" t="s">
        <v>25</v>
      </c>
      <c r="F506" s="31">
        <v>2</v>
      </c>
      <c r="G506" s="39"/>
      <c r="H506" s="62">
        <f t="shared" si="46"/>
        <v>0</v>
      </c>
      <c r="I506" s="60"/>
      <c r="K506" s="37"/>
      <c r="L506" s="37"/>
      <c r="M506" s="37"/>
      <c r="N506" s="37"/>
      <c r="O506" s="37"/>
      <c r="P506" s="37"/>
      <c r="Q506" s="37"/>
      <c r="R506" s="37"/>
      <c r="S506" s="37"/>
    </row>
    <row r="507" spans="1:179" ht="13.5" customHeight="1">
      <c r="A507" s="49"/>
      <c r="B507" s="17"/>
      <c r="C507" s="17"/>
      <c r="D507" s="14" t="s">
        <v>140</v>
      </c>
      <c r="E507" s="14" t="s">
        <v>25</v>
      </c>
      <c r="F507" s="31">
        <v>1</v>
      </c>
      <c r="G507" s="39"/>
      <c r="H507" s="62">
        <f t="shared" si="46"/>
        <v>0</v>
      </c>
      <c r="I507" s="60"/>
      <c r="K507" s="37"/>
      <c r="L507" s="37"/>
      <c r="M507" s="37"/>
      <c r="N507" s="37"/>
      <c r="O507" s="37"/>
      <c r="P507" s="37"/>
      <c r="Q507" s="37"/>
      <c r="R507" s="37"/>
      <c r="S507" s="37"/>
    </row>
    <row r="508" spans="1:179" ht="13.5" customHeight="1">
      <c r="A508" s="49"/>
      <c r="B508" s="17"/>
      <c r="C508" s="17"/>
      <c r="D508" s="14" t="s">
        <v>458</v>
      </c>
      <c r="E508" s="14" t="s">
        <v>25</v>
      </c>
      <c r="F508" s="31">
        <v>1</v>
      </c>
      <c r="G508" s="39"/>
      <c r="H508" s="62">
        <f t="shared" si="46"/>
        <v>0</v>
      </c>
      <c r="I508" s="60"/>
      <c r="K508" s="37"/>
      <c r="L508" s="37"/>
      <c r="M508" s="37"/>
      <c r="N508" s="37"/>
      <c r="O508" s="37"/>
      <c r="P508" s="37"/>
      <c r="Q508" s="37"/>
      <c r="R508" s="37"/>
      <c r="S508" s="37"/>
    </row>
    <row r="509" spans="1:179" ht="13.5" customHeight="1">
      <c r="A509" s="49"/>
      <c r="B509" s="17"/>
      <c r="C509" s="17"/>
      <c r="D509" s="14" t="s">
        <v>115</v>
      </c>
      <c r="E509" s="14" t="s">
        <v>25</v>
      </c>
      <c r="F509" s="31">
        <v>1</v>
      </c>
      <c r="G509" s="39"/>
      <c r="H509" s="62">
        <f t="shared" si="46"/>
        <v>0</v>
      </c>
      <c r="I509" s="60"/>
      <c r="K509" s="37"/>
      <c r="L509" s="37"/>
      <c r="M509" s="37"/>
      <c r="N509" s="37"/>
      <c r="O509" s="37"/>
      <c r="P509" s="37"/>
      <c r="Q509" s="37"/>
      <c r="R509" s="37"/>
      <c r="S509" s="37"/>
    </row>
    <row r="510" spans="1:179" s="42" customFormat="1" ht="13.5" customHeight="1">
      <c r="A510" s="46">
        <v>57</v>
      </c>
      <c r="B510" s="16">
        <v>790</v>
      </c>
      <c r="C510" s="16" t="s">
        <v>219</v>
      </c>
      <c r="D510" s="16" t="s">
        <v>220</v>
      </c>
      <c r="E510" s="16" t="s">
        <v>78</v>
      </c>
      <c r="F510" s="47">
        <f>SUM(F511)</f>
        <v>1</v>
      </c>
      <c r="G510" s="35">
        <f>SUM(H513:H518)</f>
        <v>0</v>
      </c>
      <c r="H510" s="15">
        <f>F510*G510</f>
        <v>0</v>
      </c>
      <c r="I510" s="30" t="s">
        <v>54</v>
      </c>
      <c r="J510" s="7"/>
      <c r="K510" s="37"/>
      <c r="L510" s="37"/>
      <c r="M510" s="37"/>
      <c r="N510" s="37"/>
      <c r="O510" s="37"/>
      <c r="P510" s="37"/>
      <c r="Q510" s="37"/>
      <c r="R510" s="37"/>
      <c r="S510" s="3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  <c r="DL510" s="7"/>
      <c r="DM510" s="7"/>
      <c r="DN510" s="7"/>
      <c r="DO510" s="7"/>
      <c r="DP510" s="7"/>
      <c r="DQ510" s="7"/>
      <c r="DR510" s="7"/>
      <c r="DS510" s="7"/>
      <c r="DT510" s="7"/>
      <c r="DU510" s="7"/>
      <c r="DV510" s="7"/>
      <c r="DW510" s="7"/>
      <c r="DX510" s="7"/>
      <c r="DY510" s="7"/>
      <c r="DZ510" s="7"/>
      <c r="EA510" s="7"/>
      <c r="EB510" s="7"/>
      <c r="EC510" s="7"/>
      <c r="ED510" s="7"/>
      <c r="EE510" s="7"/>
      <c r="EF510" s="7"/>
      <c r="EG510" s="7"/>
      <c r="EH510" s="7"/>
      <c r="EI510" s="7"/>
      <c r="EJ510" s="7"/>
      <c r="EK510" s="7"/>
      <c r="EL510" s="7"/>
      <c r="EM510" s="7"/>
      <c r="EN510" s="7"/>
      <c r="EO510" s="7"/>
      <c r="EP510" s="7"/>
      <c r="EQ510" s="7"/>
      <c r="ER510" s="7"/>
      <c r="ES510" s="7"/>
      <c r="ET510" s="7"/>
      <c r="EU510" s="7"/>
      <c r="EV510" s="7"/>
      <c r="EW510" s="7"/>
      <c r="EX510" s="7"/>
      <c r="EY510" s="7"/>
      <c r="EZ510" s="7"/>
      <c r="FA510" s="7"/>
      <c r="FB510" s="7"/>
      <c r="FC510" s="7"/>
      <c r="FD510" s="7"/>
      <c r="FE510" s="7"/>
      <c r="FF510" s="7"/>
      <c r="FG510" s="7"/>
      <c r="FH510" s="7"/>
      <c r="FI510" s="7"/>
      <c r="FJ510" s="7"/>
      <c r="FK510" s="7"/>
      <c r="FL510" s="7"/>
      <c r="FM510" s="7"/>
      <c r="FN510" s="7"/>
      <c r="FO510" s="7"/>
      <c r="FP510" s="7"/>
      <c r="FQ510" s="7"/>
      <c r="FR510" s="7"/>
      <c r="FS510" s="7"/>
      <c r="FT510" s="7"/>
      <c r="FU510" s="7"/>
      <c r="FV510" s="7"/>
      <c r="FW510" s="7"/>
    </row>
    <row r="511" spans="1:179" s="42" customFormat="1" ht="13.5" customHeight="1">
      <c r="A511" s="48"/>
      <c r="B511" s="14"/>
      <c r="C511" s="14"/>
      <c r="D511" s="14" t="s">
        <v>49</v>
      </c>
      <c r="E511" s="14"/>
      <c r="F511" s="31">
        <v>1</v>
      </c>
      <c r="G511" s="38"/>
      <c r="H511" s="62"/>
      <c r="I511" s="60"/>
      <c r="J511" s="7"/>
      <c r="K511" s="37"/>
      <c r="L511" s="37"/>
      <c r="M511" s="37"/>
      <c r="N511" s="37"/>
      <c r="O511" s="37"/>
      <c r="P511" s="37"/>
      <c r="Q511" s="37"/>
      <c r="R511" s="37"/>
      <c r="S511" s="3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  <c r="DL511" s="7"/>
      <c r="DM511" s="7"/>
      <c r="DN511" s="7"/>
      <c r="DO511" s="7"/>
      <c r="DP511" s="7"/>
      <c r="DQ511" s="7"/>
      <c r="DR511" s="7"/>
      <c r="DS511" s="7"/>
      <c r="DT511" s="7"/>
      <c r="DU511" s="7"/>
      <c r="DV511" s="7"/>
      <c r="DW511" s="7"/>
      <c r="DX511" s="7"/>
      <c r="DY511" s="7"/>
      <c r="DZ511" s="7"/>
      <c r="EA511" s="7"/>
      <c r="EB511" s="7"/>
      <c r="EC511" s="7"/>
      <c r="ED511" s="7"/>
      <c r="EE511" s="7"/>
      <c r="EF511" s="7"/>
      <c r="EG511" s="7"/>
      <c r="EH511" s="7"/>
      <c r="EI511" s="7"/>
      <c r="EJ511" s="7"/>
      <c r="EK511" s="7"/>
      <c r="EL511" s="7"/>
      <c r="EM511" s="7"/>
      <c r="EN511" s="7"/>
      <c r="EO511" s="7"/>
      <c r="EP511" s="7"/>
      <c r="EQ511" s="7"/>
      <c r="ER511" s="7"/>
      <c r="ES511" s="7"/>
      <c r="ET511" s="7"/>
      <c r="EU511" s="7"/>
      <c r="EV511" s="7"/>
      <c r="EW511" s="7"/>
      <c r="EX511" s="7"/>
      <c r="EY511" s="7"/>
      <c r="EZ511" s="7"/>
      <c r="FA511" s="7"/>
      <c r="FB511" s="7"/>
      <c r="FC511" s="7"/>
      <c r="FD511" s="7"/>
      <c r="FE511" s="7"/>
      <c r="FF511" s="7"/>
      <c r="FG511" s="7"/>
      <c r="FH511" s="7"/>
      <c r="FI511" s="7"/>
      <c r="FJ511" s="7"/>
      <c r="FK511" s="7"/>
      <c r="FL511" s="7"/>
      <c r="FM511" s="7"/>
      <c r="FN511" s="7"/>
      <c r="FO511" s="7"/>
      <c r="FP511" s="7"/>
      <c r="FQ511" s="7"/>
      <c r="FR511" s="7"/>
      <c r="FS511" s="7"/>
      <c r="FT511" s="7"/>
      <c r="FU511" s="7"/>
      <c r="FV511" s="7"/>
      <c r="FW511" s="7"/>
    </row>
    <row r="512" spans="1:179" ht="13.5" customHeight="1">
      <c r="A512" s="48"/>
      <c r="B512" s="14"/>
      <c r="C512" s="14"/>
      <c r="D512" s="14" t="s">
        <v>51</v>
      </c>
      <c r="E512" s="14"/>
      <c r="F512" s="31"/>
      <c r="G512" s="38"/>
      <c r="H512" s="62"/>
      <c r="I512" s="60"/>
      <c r="K512" s="37"/>
      <c r="L512" s="37"/>
      <c r="M512" s="37"/>
      <c r="N512" s="37"/>
      <c r="O512" s="37"/>
      <c r="P512" s="37"/>
      <c r="Q512" s="37"/>
      <c r="R512" s="37"/>
      <c r="S512" s="37"/>
    </row>
    <row r="513" spans="1:19" ht="13.5" customHeight="1">
      <c r="A513" s="48"/>
      <c r="B513" s="14"/>
      <c r="C513" s="14"/>
      <c r="D513" s="14" t="s">
        <v>202</v>
      </c>
      <c r="E513" s="14" t="s">
        <v>25</v>
      </c>
      <c r="F513" s="31">
        <v>2</v>
      </c>
      <c r="G513" s="39"/>
      <c r="H513" s="62">
        <f t="shared" ref="H513:H518" si="47">F513*G513</f>
        <v>0</v>
      </c>
      <c r="I513" s="50"/>
      <c r="K513" s="37"/>
      <c r="L513" s="37"/>
      <c r="M513" s="37"/>
      <c r="N513" s="37"/>
      <c r="O513" s="37"/>
      <c r="P513" s="37"/>
      <c r="Q513" s="37"/>
      <c r="R513" s="37"/>
      <c r="S513" s="37"/>
    </row>
    <row r="514" spans="1:19" ht="13.5" customHeight="1">
      <c r="A514" s="49"/>
      <c r="B514" s="17"/>
      <c r="C514" s="17"/>
      <c r="D514" s="14" t="s">
        <v>467</v>
      </c>
      <c r="E514" s="14" t="s">
        <v>25</v>
      </c>
      <c r="F514" s="31">
        <v>2</v>
      </c>
      <c r="G514" s="39"/>
      <c r="H514" s="62">
        <f t="shared" si="47"/>
        <v>0</v>
      </c>
      <c r="I514" s="60"/>
      <c r="K514" s="37"/>
      <c r="L514" s="37"/>
      <c r="M514" s="37"/>
      <c r="N514" s="37"/>
      <c r="O514" s="37"/>
      <c r="P514" s="37"/>
      <c r="Q514" s="37"/>
      <c r="R514" s="37"/>
      <c r="S514" s="37"/>
    </row>
    <row r="515" spans="1:19" ht="13.5" customHeight="1">
      <c r="A515" s="49"/>
      <c r="B515" s="17"/>
      <c r="C515" s="17"/>
      <c r="D515" s="14" t="s">
        <v>195</v>
      </c>
      <c r="E515" s="14" t="s">
        <v>25</v>
      </c>
      <c r="F515" s="31">
        <v>2</v>
      </c>
      <c r="G515" s="39"/>
      <c r="H515" s="62">
        <f t="shared" si="47"/>
        <v>0</v>
      </c>
      <c r="I515" s="60"/>
      <c r="K515" s="37"/>
      <c r="L515" s="37"/>
      <c r="M515" s="37"/>
      <c r="N515" s="37"/>
      <c r="O515" s="37"/>
      <c r="P515" s="37"/>
      <c r="Q515" s="37"/>
      <c r="R515" s="37"/>
      <c r="S515" s="37"/>
    </row>
    <row r="516" spans="1:19" ht="13.5" customHeight="1">
      <c r="A516" s="48"/>
      <c r="B516" s="14"/>
      <c r="C516" s="14"/>
      <c r="D516" s="14" t="s">
        <v>196</v>
      </c>
      <c r="E516" s="14" t="s">
        <v>25</v>
      </c>
      <c r="F516" s="31">
        <v>1</v>
      </c>
      <c r="G516" s="39"/>
      <c r="H516" s="62">
        <f t="shared" si="47"/>
        <v>0</v>
      </c>
      <c r="I516" s="50"/>
      <c r="K516" s="37"/>
      <c r="L516" s="37"/>
      <c r="M516" s="37"/>
      <c r="N516" s="37"/>
      <c r="O516" s="37"/>
      <c r="P516" s="37"/>
      <c r="Q516" s="37"/>
      <c r="R516" s="37"/>
      <c r="S516" s="37"/>
    </row>
    <row r="517" spans="1:19" ht="13.5" customHeight="1">
      <c r="A517" s="49"/>
      <c r="B517" s="17"/>
      <c r="C517" s="17"/>
      <c r="D517" s="14" t="s">
        <v>197</v>
      </c>
      <c r="E517" s="14" t="s">
        <v>25</v>
      </c>
      <c r="F517" s="31">
        <v>1</v>
      </c>
      <c r="G517" s="39"/>
      <c r="H517" s="62">
        <f t="shared" si="47"/>
        <v>0</v>
      </c>
      <c r="I517" s="60"/>
      <c r="K517" s="37"/>
      <c r="L517" s="37"/>
      <c r="M517" s="37"/>
      <c r="N517" s="37"/>
      <c r="O517" s="37"/>
      <c r="P517" s="37"/>
      <c r="Q517" s="37"/>
      <c r="R517" s="37"/>
      <c r="S517" s="37"/>
    </row>
    <row r="518" spans="1:19" ht="13.5" customHeight="1">
      <c r="A518" s="49"/>
      <c r="B518" s="17"/>
      <c r="C518" s="17"/>
      <c r="D518" s="14" t="s">
        <v>468</v>
      </c>
      <c r="E518" s="14" t="s">
        <v>25</v>
      </c>
      <c r="F518" s="31">
        <v>1</v>
      </c>
      <c r="G518" s="39"/>
      <c r="H518" s="62">
        <f t="shared" si="47"/>
        <v>0</v>
      </c>
      <c r="I518" s="60"/>
      <c r="K518" s="37"/>
      <c r="L518" s="37"/>
      <c r="M518" s="37"/>
      <c r="N518" s="37"/>
      <c r="O518" s="37"/>
      <c r="P518" s="37"/>
      <c r="Q518" s="37"/>
      <c r="R518" s="37"/>
      <c r="S518" s="37"/>
    </row>
    <row r="519" spans="1:19" ht="13.5" customHeight="1">
      <c r="A519" s="46">
        <v>58</v>
      </c>
      <c r="B519" s="16">
        <v>790</v>
      </c>
      <c r="C519" s="16" t="s">
        <v>221</v>
      </c>
      <c r="D519" s="16" t="s">
        <v>222</v>
      </c>
      <c r="E519" s="16" t="s">
        <v>78</v>
      </c>
      <c r="F519" s="47">
        <f>SUM(F520)</f>
        <v>1</v>
      </c>
      <c r="G519" s="35">
        <f>SUM(H522:H532)</f>
        <v>0</v>
      </c>
      <c r="H519" s="15">
        <f>F519*G519</f>
        <v>0</v>
      </c>
      <c r="I519" s="30" t="s">
        <v>54</v>
      </c>
      <c r="K519" s="37"/>
      <c r="L519" s="37"/>
      <c r="M519" s="37"/>
      <c r="N519" s="37"/>
      <c r="O519" s="37"/>
      <c r="P519" s="37"/>
      <c r="Q519" s="37"/>
      <c r="R519" s="37"/>
      <c r="S519" s="37"/>
    </row>
    <row r="520" spans="1:19" ht="13.5" customHeight="1">
      <c r="A520" s="48"/>
      <c r="B520" s="14"/>
      <c r="C520" s="14"/>
      <c r="D520" s="14" t="s">
        <v>49</v>
      </c>
      <c r="E520" s="14"/>
      <c r="F520" s="31">
        <v>1</v>
      </c>
      <c r="G520" s="38"/>
      <c r="H520" s="62"/>
      <c r="I520" s="60"/>
      <c r="K520" s="37"/>
      <c r="L520" s="37"/>
      <c r="M520" s="37"/>
      <c r="N520" s="37"/>
      <c r="O520" s="37"/>
      <c r="P520" s="37"/>
      <c r="Q520" s="37"/>
      <c r="R520" s="37"/>
      <c r="S520" s="37"/>
    </row>
    <row r="521" spans="1:19" ht="13.5" customHeight="1">
      <c r="A521" s="48"/>
      <c r="B521" s="14"/>
      <c r="C521" s="14"/>
      <c r="D521" s="14" t="s">
        <v>51</v>
      </c>
      <c r="E521" s="14"/>
      <c r="F521" s="31"/>
      <c r="G521" s="38"/>
      <c r="H521" s="62"/>
      <c r="I521" s="60"/>
      <c r="K521" s="37"/>
      <c r="L521" s="37"/>
      <c r="M521" s="37"/>
      <c r="N521" s="37"/>
      <c r="O521" s="37"/>
      <c r="P521" s="37"/>
      <c r="Q521" s="37"/>
      <c r="R521" s="37"/>
      <c r="S521" s="37"/>
    </row>
    <row r="522" spans="1:19" ht="13.5" customHeight="1">
      <c r="A522" s="48"/>
      <c r="B522" s="14"/>
      <c r="C522" s="14"/>
      <c r="D522" s="14" t="s">
        <v>94</v>
      </c>
      <c r="E522" s="14" t="s">
        <v>25</v>
      </c>
      <c r="F522" s="31">
        <v>1</v>
      </c>
      <c r="G522" s="39"/>
      <c r="H522" s="62">
        <f t="shared" ref="H522:H532" si="48">F522*G522</f>
        <v>0</v>
      </c>
      <c r="I522" s="50"/>
      <c r="K522" s="37"/>
      <c r="L522" s="37"/>
      <c r="M522" s="37"/>
      <c r="N522" s="37"/>
      <c r="O522" s="37"/>
      <c r="P522" s="37"/>
      <c r="Q522" s="37"/>
      <c r="R522" s="37"/>
      <c r="S522" s="37"/>
    </row>
    <row r="523" spans="1:19" ht="13.5" customHeight="1">
      <c r="A523" s="49"/>
      <c r="B523" s="17"/>
      <c r="C523" s="17"/>
      <c r="D523" s="14" t="s">
        <v>95</v>
      </c>
      <c r="E523" s="14" t="s">
        <v>25</v>
      </c>
      <c r="F523" s="31">
        <v>1</v>
      </c>
      <c r="G523" s="39"/>
      <c r="H523" s="62">
        <f t="shared" si="48"/>
        <v>0</v>
      </c>
      <c r="I523" s="60"/>
      <c r="K523" s="37"/>
      <c r="L523" s="37"/>
      <c r="M523" s="37"/>
      <c r="N523" s="37"/>
      <c r="O523" s="37"/>
      <c r="P523" s="37"/>
      <c r="Q523" s="37"/>
      <c r="R523" s="37"/>
      <c r="S523" s="37"/>
    </row>
    <row r="524" spans="1:19" ht="13.5" customHeight="1">
      <c r="A524" s="49"/>
      <c r="B524" s="17"/>
      <c r="C524" s="17"/>
      <c r="D524" s="14" t="s">
        <v>96</v>
      </c>
      <c r="E524" s="14" t="s">
        <v>25</v>
      </c>
      <c r="F524" s="31">
        <v>1</v>
      </c>
      <c r="G524" s="39"/>
      <c r="H524" s="62">
        <f t="shared" si="48"/>
        <v>0</v>
      </c>
      <c r="I524" s="60"/>
      <c r="K524" s="37"/>
      <c r="L524" s="37"/>
      <c r="M524" s="37"/>
      <c r="N524" s="37"/>
      <c r="O524" s="37"/>
      <c r="P524" s="37"/>
      <c r="Q524" s="37"/>
      <c r="R524" s="37"/>
      <c r="S524" s="37"/>
    </row>
    <row r="525" spans="1:19" ht="13.5" customHeight="1">
      <c r="A525" s="48"/>
      <c r="B525" s="14"/>
      <c r="C525" s="14"/>
      <c r="D525" s="14" t="s">
        <v>97</v>
      </c>
      <c r="E525" s="14" t="s">
        <v>25</v>
      </c>
      <c r="F525" s="31">
        <v>1</v>
      </c>
      <c r="G525" s="39"/>
      <c r="H525" s="62">
        <f t="shared" si="48"/>
        <v>0</v>
      </c>
      <c r="I525" s="50"/>
      <c r="K525" s="37"/>
      <c r="L525" s="37"/>
      <c r="M525" s="37"/>
      <c r="N525" s="37"/>
      <c r="O525" s="37"/>
      <c r="P525" s="37"/>
      <c r="Q525" s="37"/>
      <c r="R525" s="37"/>
      <c r="S525" s="37"/>
    </row>
    <row r="526" spans="1:19" ht="13.5" customHeight="1">
      <c r="A526" s="49"/>
      <c r="B526" s="17"/>
      <c r="C526" s="17"/>
      <c r="D526" s="14" t="s">
        <v>99</v>
      </c>
      <c r="E526" s="14" t="s">
        <v>25</v>
      </c>
      <c r="F526" s="31">
        <v>1</v>
      </c>
      <c r="G526" s="39"/>
      <c r="H526" s="62">
        <f t="shared" si="48"/>
        <v>0</v>
      </c>
      <c r="I526" s="60"/>
      <c r="K526" s="37"/>
      <c r="L526" s="37"/>
      <c r="M526" s="37"/>
      <c r="N526" s="37"/>
      <c r="O526" s="37"/>
      <c r="P526" s="37"/>
      <c r="Q526" s="37"/>
      <c r="R526" s="37"/>
      <c r="S526" s="37"/>
    </row>
    <row r="527" spans="1:19" ht="13.5" customHeight="1">
      <c r="A527" s="49"/>
      <c r="B527" s="17"/>
      <c r="C527" s="17"/>
      <c r="D527" s="14" t="s">
        <v>100</v>
      </c>
      <c r="E527" s="14" t="s">
        <v>25</v>
      </c>
      <c r="F527" s="31">
        <v>1</v>
      </c>
      <c r="G527" s="39"/>
      <c r="H527" s="62">
        <f t="shared" si="48"/>
        <v>0</v>
      </c>
      <c r="I527" s="60"/>
      <c r="K527" s="37"/>
      <c r="L527" s="37"/>
      <c r="M527" s="37"/>
      <c r="N527" s="37"/>
      <c r="O527" s="37"/>
      <c r="P527" s="37"/>
      <c r="Q527" s="37"/>
      <c r="R527" s="37"/>
      <c r="S527" s="37"/>
    </row>
    <row r="528" spans="1:19" ht="13.5" customHeight="1">
      <c r="A528" s="49"/>
      <c r="B528" s="17"/>
      <c r="C528" s="17"/>
      <c r="D528" s="14" t="s">
        <v>125</v>
      </c>
      <c r="E528" s="14" t="s">
        <v>25</v>
      </c>
      <c r="F528" s="31">
        <v>1</v>
      </c>
      <c r="G528" s="39"/>
      <c r="H528" s="62">
        <f t="shared" si="48"/>
        <v>0</v>
      </c>
      <c r="I528" s="60"/>
      <c r="K528" s="37"/>
      <c r="L528" s="37"/>
      <c r="M528" s="37"/>
      <c r="N528" s="37"/>
      <c r="O528" s="37"/>
      <c r="P528" s="37"/>
      <c r="Q528" s="37"/>
      <c r="R528" s="37"/>
      <c r="S528" s="37"/>
    </row>
    <row r="529" spans="1:179" ht="13.5" customHeight="1">
      <c r="A529" s="49"/>
      <c r="B529" s="17"/>
      <c r="C529" s="17"/>
      <c r="D529" s="14" t="s">
        <v>190</v>
      </c>
      <c r="E529" s="14" t="s">
        <v>25</v>
      </c>
      <c r="F529" s="31">
        <v>2</v>
      </c>
      <c r="G529" s="39"/>
      <c r="H529" s="62">
        <f t="shared" si="48"/>
        <v>0</v>
      </c>
      <c r="I529" s="60"/>
      <c r="K529" s="37"/>
      <c r="L529" s="37"/>
      <c r="M529" s="37"/>
      <c r="N529" s="37"/>
      <c r="O529" s="37"/>
      <c r="P529" s="37"/>
      <c r="Q529" s="37"/>
      <c r="R529" s="37"/>
      <c r="S529" s="37"/>
    </row>
    <row r="530" spans="1:179" ht="13.5" customHeight="1">
      <c r="A530" s="49"/>
      <c r="B530" s="17"/>
      <c r="C530" s="17"/>
      <c r="D530" s="14" t="s">
        <v>191</v>
      </c>
      <c r="E530" s="14" t="s">
        <v>25</v>
      </c>
      <c r="F530" s="31">
        <v>1</v>
      </c>
      <c r="G530" s="39"/>
      <c r="H530" s="62">
        <f t="shared" si="48"/>
        <v>0</v>
      </c>
      <c r="I530" s="60"/>
      <c r="K530" s="37"/>
      <c r="L530" s="37"/>
      <c r="M530" s="37"/>
      <c r="N530" s="37"/>
      <c r="O530" s="37"/>
      <c r="P530" s="37"/>
      <c r="Q530" s="37"/>
      <c r="R530" s="37"/>
      <c r="S530" s="37"/>
    </row>
    <row r="531" spans="1:179" ht="13.5" customHeight="1">
      <c r="A531" s="49"/>
      <c r="B531" s="17"/>
      <c r="C531" s="17"/>
      <c r="D531" s="14" t="s">
        <v>458</v>
      </c>
      <c r="E531" s="14" t="s">
        <v>25</v>
      </c>
      <c r="F531" s="31">
        <v>1</v>
      </c>
      <c r="G531" s="39"/>
      <c r="H531" s="62">
        <f t="shared" si="48"/>
        <v>0</v>
      </c>
      <c r="I531" s="60"/>
      <c r="K531" s="37"/>
      <c r="L531" s="37"/>
      <c r="M531" s="37"/>
      <c r="N531" s="37"/>
      <c r="O531" s="37"/>
      <c r="P531" s="37"/>
      <c r="Q531" s="37"/>
      <c r="R531" s="37"/>
      <c r="S531" s="37"/>
    </row>
    <row r="532" spans="1:179" ht="13.5" customHeight="1">
      <c r="A532" s="49"/>
      <c r="B532" s="17"/>
      <c r="C532" s="17"/>
      <c r="D532" s="14" t="s">
        <v>115</v>
      </c>
      <c r="E532" s="14" t="s">
        <v>25</v>
      </c>
      <c r="F532" s="31">
        <v>1</v>
      </c>
      <c r="G532" s="39"/>
      <c r="H532" s="62">
        <f t="shared" si="48"/>
        <v>0</v>
      </c>
      <c r="I532" s="60"/>
      <c r="K532" s="37"/>
      <c r="L532" s="37"/>
      <c r="M532" s="37"/>
      <c r="N532" s="37"/>
      <c r="O532" s="37"/>
      <c r="P532" s="37"/>
      <c r="Q532" s="37"/>
      <c r="R532" s="37"/>
      <c r="S532" s="37"/>
    </row>
    <row r="533" spans="1:179" s="42" customFormat="1" ht="13.5" customHeight="1">
      <c r="A533" s="46">
        <v>59</v>
      </c>
      <c r="B533" s="16">
        <v>790</v>
      </c>
      <c r="C533" s="16" t="s">
        <v>212</v>
      </c>
      <c r="D533" s="16" t="s">
        <v>223</v>
      </c>
      <c r="E533" s="16" t="s">
        <v>78</v>
      </c>
      <c r="F533" s="47">
        <f>SUM(F534)</f>
        <v>1</v>
      </c>
      <c r="G533" s="35">
        <f>SUM(H536:H541)</f>
        <v>0</v>
      </c>
      <c r="H533" s="15">
        <f>F533*G533</f>
        <v>0</v>
      </c>
      <c r="I533" s="30" t="s">
        <v>54</v>
      </c>
      <c r="J533" s="7"/>
      <c r="K533" s="37"/>
      <c r="L533" s="37"/>
      <c r="M533" s="37"/>
      <c r="N533" s="37"/>
      <c r="O533" s="37"/>
      <c r="P533" s="37"/>
      <c r="Q533" s="37"/>
      <c r="R533" s="37"/>
      <c r="S533" s="3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  <c r="DL533" s="7"/>
      <c r="DM533" s="7"/>
      <c r="DN533" s="7"/>
      <c r="DO533" s="7"/>
      <c r="DP533" s="7"/>
      <c r="DQ533" s="7"/>
      <c r="DR533" s="7"/>
      <c r="DS533" s="7"/>
      <c r="DT533" s="7"/>
      <c r="DU533" s="7"/>
      <c r="DV533" s="7"/>
      <c r="DW533" s="7"/>
      <c r="DX533" s="7"/>
      <c r="DY533" s="7"/>
      <c r="DZ533" s="7"/>
      <c r="EA533" s="7"/>
      <c r="EB533" s="7"/>
      <c r="EC533" s="7"/>
      <c r="ED533" s="7"/>
      <c r="EE533" s="7"/>
      <c r="EF533" s="7"/>
      <c r="EG533" s="7"/>
      <c r="EH533" s="7"/>
      <c r="EI533" s="7"/>
      <c r="EJ533" s="7"/>
      <c r="EK533" s="7"/>
      <c r="EL533" s="7"/>
      <c r="EM533" s="7"/>
      <c r="EN533" s="7"/>
      <c r="EO533" s="7"/>
      <c r="EP533" s="7"/>
      <c r="EQ533" s="7"/>
      <c r="ER533" s="7"/>
      <c r="ES533" s="7"/>
      <c r="ET533" s="7"/>
      <c r="EU533" s="7"/>
      <c r="EV533" s="7"/>
      <c r="EW533" s="7"/>
      <c r="EX533" s="7"/>
      <c r="EY533" s="7"/>
      <c r="EZ533" s="7"/>
      <c r="FA533" s="7"/>
      <c r="FB533" s="7"/>
      <c r="FC533" s="7"/>
      <c r="FD533" s="7"/>
      <c r="FE533" s="7"/>
      <c r="FF533" s="7"/>
      <c r="FG533" s="7"/>
      <c r="FH533" s="7"/>
      <c r="FI533" s="7"/>
      <c r="FJ533" s="7"/>
      <c r="FK533" s="7"/>
      <c r="FL533" s="7"/>
      <c r="FM533" s="7"/>
      <c r="FN533" s="7"/>
      <c r="FO533" s="7"/>
      <c r="FP533" s="7"/>
      <c r="FQ533" s="7"/>
      <c r="FR533" s="7"/>
      <c r="FS533" s="7"/>
      <c r="FT533" s="7"/>
      <c r="FU533" s="7"/>
      <c r="FV533" s="7"/>
      <c r="FW533" s="7"/>
    </row>
    <row r="534" spans="1:179" s="42" customFormat="1" ht="13.5" customHeight="1">
      <c r="A534" s="48"/>
      <c r="B534" s="14"/>
      <c r="C534" s="14"/>
      <c r="D534" s="14" t="s">
        <v>49</v>
      </c>
      <c r="E534" s="14"/>
      <c r="F534" s="31">
        <v>1</v>
      </c>
      <c r="G534" s="38"/>
      <c r="H534" s="62"/>
      <c r="I534" s="60"/>
      <c r="J534" s="7"/>
      <c r="K534" s="37"/>
      <c r="L534" s="37"/>
      <c r="M534" s="37"/>
      <c r="N534" s="37"/>
      <c r="O534" s="37"/>
      <c r="P534" s="37"/>
      <c r="Q534" s="37"/>
      <c r="R534" s="37"/>
      <c r="S534" s="3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  <c r="DL534" s="7"/>
      <c r="DM534" s="7"/>
      <c r="DN534" s="7"/>
      <c r="DO534" s="7"/>
      <c r="DP534" s="7"/>
      <c r="DQ534" s="7"/>
      <c r="DR534" s="7"/>
      <c r="DS534" s="7"/>
      <c r="DT534" s="7"/>
      <c r="DU534" s="7"/>
      <c r="DV534" s="7"/>
      <c r="DW534" s="7"/>
      <c r="DX534" s="7"/>
      <c r="DY534" s="7"/>
      <c r="DZ534" s="7"/>
      <c r="EA534" s="7"/>
      <c r="EB534" s="7"/>
      <c r="EC534" s="7"/>
      <c r="ED534" s="7"/>
      <c r="EE534" s="7"/>
      <c r="EF534" s="7"/>
      <c r="EG534" s="7"/>
      <c r="EH534" s="7"/>
      <c r="EI534" s="7"/>
      <c r="EJ534" s="7"/>
      <c r="EK534" s="7"/>
      <c r="EL534" s="7"/>
      <c r="EM534" s="7"/>
      <c r="EN534" s="7"/>
      <c r="EO534" s="7"/>
      <c r="EP534" s="7"/>
      <c r="EQ534" s="7"/>
      <c r="ER534" s="7"/>
      <c r="ES534" s="7"/>
      <c r="ET534" s="7"/>
      <c r="EU534" s="7"/>
      <c r="EV534" s="7"/>
      <c r="EW534" s="7"/>
      <c r="EX534" s="7"/>
      <c r="EY534" s="7"/>
      <c r="EZ534" s="7"/>
      <c r="FA534" s="7"/>
      <c r="FB534" s="7"/>
      <c r="FC534" s="7"/>
      <c r="FD534" s="7"/>
      <c r="FE534" s="7"/>
      <c r="FF534" s="7"/>
      <c r="FG534" s="7"/>
      <c r="FH534" s="7"/>
      <c r="FI534" s="7"/>
      <c r="FJ534" s="7"/>
      <c r="FK534" s="7"/>
      <c r="FL534" s="7"/>
      <c r="FM534" s="7"/>
      <c r="FN534" s="7"/>
      <c r="FO534" s="7"/>
      <c r="FP534" s="7"/>
      <c r="FQ534" s="7"/>
      <c r="FR534" s="7"/>
      <c r="FS534" s="7"/>
      <c r="FT534" s="7"/>
      <c r="FU534" s="7"/>
      <c r="FV534" s="7"/>
      <c r="FW534" s="7"/>
    </row>
    <row r="535" spans="1:179" ht="13.5" customHeight="1">
      <c r="A535" s="48"/>
      <c r="B535" s="14"/>
      <c r="C535" s="14"/>
      <c r="D535" s="14" t="s">
        <v>51</v>
      </c>
      <c r="E535" s="14"/>
      <c r="F535" s="31"/>
      <c r="G535" s="38"/>
      <c r="H535" s="62"/>
      <c r="I535" s="60"/>
      <c r="K535" s="37"/>
      <c r="L535" s="37"/>
      <c r="M535" s="37"/>
      <c r="N535" s="37"/>
      <c r="O535" s="37"/>
      <c r="P535" s="37"/>
      <c r="Q535" s="37"/>
      <c r="R535" s="37"/>
      <c r="S535" s="37"/>
    </row>
    <row r="536" spans="1:179" ht="13.5" customHeight="1">
      <c r="A536" s="48"/>
      <c r="B536" s="14"/>
      <c r="C536" s="14"/>
      <c r="D536" s="14" t="s">
        <v>202</v>
      </c>
      <c r="E536" s="14" t="s">
        <v>25</v>
      </c>
      <c r="F536" s="31">
        <v>2</v>
      </c>
      <c r="G536" s="39"/>
      <c r="H536" s="62">
        <f t="shared" ref="H536:H541" si="49">F536*G536</f>
        <v>0</v>
      </c>
      <c r="I536" s="50"/>
      <c r="K536" s="37"/>
      <c r="L536" s="37"/>
      <c r="M536" s="37"/>
      <c r="N536" s="37"/>
      <c r="O536" s="37"/>
      <c r="P536" s="37"/>
      <c r="Q536" s="37"/>
      <c r="R536" s="37"/>
      <c r="S536" s="37"/>
    </row>
    <row r="537" spans="1:179" ht="13.5" customHeight="1">
      <c r="A537" s="49"/>
      <c r="B537" s="17"/>
      <c r="C537" s="17"/>
      <c r="D537" s="14" t="s">
        <v>467</v>
      </c>
      <c r="E537" s="14" t="s">
        <v>25</v>
      </c>
      <c r="F537" s="31">
        <v>2</v>
      </c>
      <c r="G537" s="39"/>
      <c r="H537" s="62">
        <f t="shared" si="49"/>
        <v>0</v>
      </c>
      <c r="I537" s="60"/>
      <c r="K537" s="37"/>
      <c r="L537" s="37"/>
      <c r="M537" s="37"/>
      <c r="N537" s="37"/>
      <c r="O537" s="37"/>
      <c r="P537" s="37"/>
      <c r="Q537" s="37"/>
      <c r="R537" s="37"/>
      <c r="S537" s="37"/>
    </row>
    <row r="538" spans="1:179" ht="13.5" customHeight="1">
      <c r="A538" s="49"/>
      <c r="B538" s="17"/>
      <c r="C538" s="17"/>
      <c r="D538" s="14" t="s">
        <v>195</v>
      </c>
      <c r="E538" s="14" t="s">
        <v>25</v>
      </c>
      <c r="F538" s="31">
        <v>2</v>
      </c>
      <c r="G538" s="39"/>
      <c r="H538" s="62">
        <f t="shared" si="49"/>
        <v>0</v>
      </c>
      <c r="I538" s="60"/>
      <c r="K538" s="37"/>
      <c r="L538" s="37"/>
      <c r="M538" s="37"/>
      <c r="N538" s="37"/>
      <c r="O538" s="37"/>
      <c r="P538" s="37"/>
      <c r="Q538" s="37"/>
      <c r="R538" s="37"/>
      <c r="S538" s="37"/>
    </row>
    <row r="539" spans="1:179" ht="13.5" customHeight="1">
      <c r="A539" s="48"/>
      <c r="B539" s="14"/>
      <c r="C539" s="14"/>
      <c r="D539" s="14" t="s">
        <v>196</v>
      </c>
      <c r="E539" s="14" t="s">
        <v>25</v>
      </c>
      <c r="F539" s="31">
        <v>1</v>
      </c>
      <c r="G539" s="39"/>
      <c r="H539" s="62">
        <f t="shared" si="49"/>
        <v>0</v>
      </c>
      <c r="I539" s="50"/>
      <c r="K539" s="37"/>
      <c r="L539" s="37"/>
      <c r="M539" s="37"/>
      <c r="N539" s="37"/>
      <c r="O539" s="37"/>
      <c r="P539" s="37"/>
      <c r="Q539" s="37"/>
      <c r="R539" s="37"/>
      <c r="S539" s="37"/>
    </row>
    <row r="540" spans="1:179" ht="13.5" customHeight="1">
      <c r="A540" s="49"/>
      <c r="B540" s="17"/>
      <c r="C540" s="17"/>
      <c r="D540" s="14" t="s">
        <v>197</v>
      </c>
      <c r="E540" s="14" t="s">
        <v>25</v>
      </c>
      <c r="F540" s="31">
        <v>1</v>
      </c>
      <c r="G540" s="39"/>
      <c r="H540" s="62">
        <f t="shared" si="49"/>
        <v>0</v>
      </c>
      <c r="I540" s="60"/>
      <c r="K540" s="37"/>
      <c r="L540" s="37"/>
      <c r="M540" s="37"/>
      <c r="N540" s="37"/>
      <c r="O540" s="37"/>
      <c r="P540" s="37"/>
      <c r="Q540" s="37"/>
      <c r="R540" s="37"/>
      <c r="S540" s="37"/>
    </row>
    <row r="541" spans="1:179" ht="13.5" customHeight="1">
      <c r="A541" s="49"/>
      <c r="B541" s="17"/>
      <c r="C541" s="17"/>
      <c r="D541" s="14" t="s">
        <v>468</v>
      </c>
      <c r="E541" s="14" t="s">
        <v>25</v>
      </c>
      <c r="F541" s="31">
        <v>1</v>
      </c>
      <c r="G541" s="39"/>
      <c r="H541" s="62">
        <f t="shared" si="49"/>
        <v>0</v>
      </c>
      <c r="I541" s="60"/>
      <c r="K541" s="37"/>
      <c r="L541" s="37"/>
      <c r="M541" s="37"/>
      <c r="N541" s="37"/>
      <c r="O541" s="37"/>
      <c r="P541" s="37"/>
      <c r="Q541" s="37"/>
      <c r="R541" s="37"/>
      <c r="S541" s="37"/>
    </row>
    <row r="542" spans="1:179" ht="13.5" customHeight="1">
      <c r="A542" s="46">
        <v>60</v>
      </c>
      <c r="B542" s="16">
        <v>790</v>
      </c>
      <c r="C542" s="16" t="s">
        <v>224</v>
      </c>
      <c r="D542" s="16" t="s">
        <v>225</v>
      </c>
      <c r="E542" s="16" t="s">
        <v>78</v>
      </c>
      <c r="F542" s="47">
        <f>SUM(F543)</f>
        <v>1</v>
      </c>
      <c r="G542" s="35">
        <f>SUM(H545:H555)</f>
        <v>0</v>
      </c>
      <c r="H542" s="15">
        <f>F542*G542</f>
        <v>0</v>
      </c>
      <c r="I542" s="30" t="s">
        <v>54</v>
      </c>
      <c r="K542" s="37"/>
      <c r="L542" s="37"/>
      <c r="M542" s="37"/>
      <c r="N542" s="37"/>
      <c r="O542" s="37"/>
      <c r="P542" s="37"/>
      <c r="Q542" s="37"/>
      <c r="R542" s="37"/>
      <c r="S542" s="37"/>
    </row>
    <row r="543" spans="1:179" ht="13.5" customHeight="1">
      <c r="A543" s="48"/>
      <c r="B543" s="14"/>
      <c r="C543" s="14"/>
      <c r="D543" s="14" t="s">
        <v>49</v>
      </c>
      <c r="E543" s="14"/>
      <c r="F543" s="31">
        <v>1</v>
      </c>
      <c r="G543" s="38"/>
      <c r="H543" s="62"/>
      <c r="I543" s="60"/>
      <c r="K543" s="37"/>
      <c r="L543" s="37"/>
      <c r="M543" s="37"/>
      <c r="N543" s="37"/>
      <c r="O543" s="37"/>
      <c r="P543" s="37"/>
      <c r="Q543" s="37"/>
      <c r="R543" s="37"/>
      <c r="S543" s="37"/>
    </row>
    <row r="544" spans="1:179" ht="13.5" customHeight="1">
      <c r="A544" s="48"/>
      <c r="B544" s="14"/>
      <c r="C544" s="14"/>
      <c r="D544" s="14" t="s">
        <v>51</v>
      </c>
      <c r="E544" s="14"/>
      <c r="F544" s="31"/>
      <c r="G544" s="38"/>
      <c r="H544" s="62"/>
      <c r="I544" s="60"/>
      <c r="K544" s="37"/>
      <c r="L544" s="37"/>
      <c r="M544" s="37"/>
      <c r="N544" s="37"/>
      <c r="O544" s="37"/>
      <c r="P544" s="37"/>
      <c r="Q544" s="37"/>
      <c r="R544" s="37"/>
      <c r="S544" s="37"/>
    </row>
    <row r="545" spans="1:179" ht="13.5" customHeight="1">
      <c r="A545" s="48"/>
      <c r="B545" s="14"/>
      <c r="C545" s="14"/>
      <c r="D545" s="14" t="s">
        <v>94</v>
      </c>
      <c r="E545" s="14" t="s">
        <v>25</v>
      </c>
      <c r="F545" s="31">
        <v>1</v>
      </c>
      <c r="G545" s="39"/>
      <c r="H545" s="62">
        <f t="shared" ref="H545:H555" si="50">F545*G545</f>
        <v>0</v>
      </c>
      <c r="I545" s="50"/>
      <c r="K545" s="37"/>
      <c r="L545" s="37"/>
      <c r="M545" s="37"/>
      <c r="N545" s="37"/>
      <c r="O545" s="37"/>
      <c r="P545" s="37"/>
      <c r="Q545" s="37"/>
      <c r="R545" s="37"/>
      <c r="S545" s="37"/>
    </row>
    <row r="546" spans="1:179" ht="13.5" customHeight="1">
      <c r="A546" s="49"/>
      <c r="B546" s="17"/>
      <c r="C546" s="17"/>
      <c r="D546" s="14" t="s">
        <v>95</v>
      </c>
      <c r="E546" s="14" t="s">
        <v>25</v>
      </c>
      <c r="F546" s="31">
        <v>1</v>
      </c>
      <c r="G546" s="39"/>
      <c r="H546" s="62">
        <f t="shared" si="50"/>
        <v>0</v>
      </c>
      <c r="I546" s="60"/>
      <c r="K546" s="37"/>
      <c r="L546" s="37"/>
      <c r="M546" s="37"/>
      <c r="N546" s="37"/>
      <c r="O546" s="37"/>
      <c r="P546" s="37"/>
      <c r="Q546" s="37"/>
      <c r="R546" s="37"/>
      <c r="S546" s="37"/>
    </row>
    <row r="547" spans="1:179" ht="13.5" customHeight="1">
      <c r="A547" s="49"/>
      <c r="B547" s="17"/>
      <c r="C547" s="17"/>
      <c r="D547" s="14" t="s">
        <v>96</v>
      </c>
      <c r="E547" s="14" t="s">
        <v>25</v>
      </c>
      <c r="F547" s="31">
        <v>1</v>
      </c>
      <c r="G547" s="39"/>
      <c r="H547" s="62">
        <f t="shared" si="50"/>
        <v>0</v>
      </c>
      <c r="I547" s="60"/>
      <c r="K547" s="37"/>
      <c r="L547" s="37"/>
      <c r="M547" s="37"/>
      <c r="N547" s="37"/>
      <c r="O547" s="37"/>
      <c r="P547" s="37"/>
      <c r="Q547" s="37"/>
      <c r="R547" s="37"/>
      <c r="S547" s="37"/>
    </row>
    <row r="548" spans="1:179" ht="13.5" customHeight="1">
      <c r="A548" s="48"/>
      <c r="B548" s="14"/>
      <c r="C548" s="14"/>
      <c r="D548" s="14" t="s">
        <v>97</v>
      </c>
      <c r="E548" s="14" t="s">
        <v>25</v>
      </c>
      <c r="F548" s="31">
        <v>1</v>
      </c>
      <c r="G548" s="39"/>
      <c r="H548" s="62">
        <f t="shared" si="50"/>
        <v>0</v>
      </c>
      <c r="I548" s="50"/>
      <c r="K548" s="37"/>
      <c r="L548" s="37"/>
      <c r="M548" s="37"/>
      <c r="N548" s="37"/>
      <c r="O548" s="37"/>
      <c r="P548" s="37"/>
      <c r="Q548" s="37"/>
      <c r="R548" s="37"/>
      <c r="S548" s="37"/>
    </row>
    <row r="549" spans="1:179" ht="13.5" customHeight="1">
      <c r="A549" s="49"/>
      <c r="B549" s="17"/>
      <c r="C549" s="17"/>
      <c r="D549" s="14" t="s">
        <v>99</v>
      </c>
      <c r="E549" s="14" t="s">
        <v>25</v>
      </c>
      <c r="F549" s="31">
        <v>1</v>
      </c>
      <c r="G549" s="39"/>
      <c r="H549" s="62">
        <f t="shared" si="50"/>
        <v>0</v>
      </c>
      <c r="I549" s="60"/>
      <c r="K549" s="37"/>
      <c r="L549" s="37"/>
      <c r="M549" s="37"/>
      <c r="N549" s="37"/>
      <c r="O549" s="37"/>
      <c r="P549" s="37"/>
      <c r="Q549" s="37"/>
      <c r="R549" s="37"/>
      <c r="S549" s="37"/>
    </row>
    <row r="550" spans="1:179" ht="13.5" customHeight="1">
      <c r="A550" s="49"/>
      <c r="B550" s="17"/>
      <c r="C550" s="17"/>
      <c r="D550" s="14" t="s">
        <v>100</v>
      </c>
      <c r="E550" s="14" t="s">
        <v>25</v>
      </c>
      <c r="F550" s="31">
        <v>1</v>
      </c>
      <c r="G550" s="39"/>
      <c r="H550" s="62">
        <f t="shared" si="50"/>
        <v>0</v>
      </c>
      <c r="I550" s="60"/>
      <c r="K550" s="37"/>
      <c r="L550" s="37"/>
      <c r="M550" s="37"/>
      <c r="N550" s="37"/>
      <c r="O550" s="37"/>
      <c r="P550" s="37"/>
      <c r="Q550" s="37"/>
      <c r="R550" s="37"/>
      <c r="S550" s="37"/>
    </row>
    <row r="551" spans="1:179" ht="13.5" customHeight="1">
      <c r="A551" s="49"/>
      <c r="B551" s="17"/>
      <c r="C551" s="17"/>
      <c r="D551" s="14" t="s">
        <v>125</v>
      </c>
      <c r="E551" s="14" t="s">
        <v>25</v>
      </c>
      <c r="F551" s="31">
        <v>1</v>
      </c>
      <c r="G551" s="39"/>
      <c r="H551" s="62">
        <f t="shared" si="50"/>
        <v>0</v>
      </c>
      <c r="I551" s="60"/>
      <c r="K551" s="37"/>
      <c r="L551" s="37"/>
      <c r="M551" s="37"/>
      <c r="N551" s="37"/>
      <c r="O551" s="37"/>
      <c r="P551" s="37"/>
      <c r="Q551" s="37"/>
      <c r="R551" s="37"/>
      <c r="S551" s="37"/>
    </row>
    <row r="552" spans="1:179" ht="13.5" customHeight="1">
      <c r="A552" s="49"/>
      <c r="B552" s="17"/>
      <c r="C552" s="17"/>
      <c r="D552" s="14" t="s">
        <v>190</v>
      </c>
      <c r="E552" s="14" t="s">
        <v>25</v>
      </c>
      <c r="F552" s="31">
        <v>2</v>
      </c>
      <c r="G552" s="39"/>
      <c r="H552" s="62">
        <f t="shared" si="50"/>
        <v>0</v>
      </c>
      <c r="I552" s="60"/>
      <c r="K552" s="37"/>
      <c r="L552" s="37"/>
      <c r="M552" s="37"/>
      <c r="N552" s="37"/>
      <c r="O552" s="37"/>
      <c r="P552" s="37"/>
      <c r="Q552" s="37"/>
      <c r="R552" s="37"/>
      <c r="S552" s="37"/>
    </row>
    <row r="553" spans="1:179" ht="13.5" customHeight="1">
      <c r="A553" s="49"/>
      <c r="B553" s="17"/>
      <c r="C553" s="17"/>
      <c r="D553" s="14" t="s">
        <v>140</v>
      </c>
      <c r="E553" s="14" t="s">
        <v>25</v>
      </c>
      <c r="F553" s="31">
        <v>1</v>
      </c>
      <c r="G553" s="39"/>
      <c r="H553" s="62">
        <f t="shared" si="50"/>
        <v>0</v>
      </c>
      <c r="I553" s="60"/>
      <c r="K553" s="37"/>
      <c r="L553" s="37"/>
      <c r="M553" s="37"/>
      <c r="N553" s="37"/>
      <c r="O553" s="37"/>
      <c r="P553" s="37"/>
      <c r="Q553" s="37"/>
      <c r="R553" s="37"/>
      <c r="S553" s="37"/>
    </row>
    <row r="554" spans="1:179" ht="13.5" customHeight="1">
      <c r="A554" s="49"/>
      <c r="B554" s="17"/>
      <c r="C554" s="17"/>
      <c r="D554" s="14" t="s">
        <v>458</v>
      </c>
      <c r="E554" s="14" t="s">
        <v>25</v>
      </c>
      <c r="F554" s="31">
        <v>1</v>
      </c>
      <c r="G554" s="39"/>
      <c r="H554" s="62">
        <f t="shared" si="50"/>
        <v>0</v>
      </c>
      <c r="I554" s="60"/>
      <c r="K554" s="37"/>
      <c r="L554" s="37"/>
      <c r="M554" s="37"/>
      <c r="N554" s="37"/>
      <c r="O554" s="37"/>
      <c r="P554" s="37"/>
      <c r="Q554" s="37"/>
      <c r="R554" s="37"/>
      <c r="S554" s="37"/>
    </row>
    <row r="555" spans="1:179" ht="13.5" customHeight="1">
      <c r="A555" s="49"/>
      <c r="B555" s="17"/>
      <c r="C555" s="17"/>
      <c r="D555" s="14" t="s">
        <v>115</v>
      </c>
      <c r="E555" s="14" t="s">
        <v>25</v>
      </c>
      <c r="F555" s="31">
        <v>1</v>
      </c>
      <c r="G555" s="39"/>
      <c r="H555" s="62">
        <f t="shared" si="50"/>
        <v>0</v>
      </c>
      <c r="I555" s="60"/>
      <c r="K555" s="37"/>
      <c r="L555" s="37"/>
      <c r="M555" s="37"/>
      <c r="N555" s="37"/>
      <c r="O555" s="37"/>
      <c r="P555" s="37"/>
      <c r="Q555" s="37"/>
      <c r="R555" s="37"/>
      <c r="S555" s="37"/>
    </row>
    <row r="556" spans="1:179" s="42" customFormat="1" ht="13.5" customHeight="1">
      <c r="A556" s="46">
        <v>61</v>
      </c>
      <c r="B556" s="16">
        <v>790</v>
      </c>
      <c r="C556" s="16" t="s">
        <v>226</v>
      </c>
      <c r="D556" s="16" t="s">
        <v>227</v>
      </c>
      <c r="E556" s="16" t="s">
        <v>78</v>
      </c>
      <c r="F556" s="47">
        <f>SUM(F557)</f>
        <v>1</v>
      </c>
      <c r="G556" s="35">
        <f>SUM(H559:H564)</f>
        <v>0</v>
      </c>
      <c r="H556" s="15">
        <f>F556*G556</f>
        <v>0</v>
      </c>
      <c r="I556" s="30" t="s">
        <v>54</v>
      </c>
      <c r="J556" s="7"/>
      <c r="K556" s="37"/>
      <c r="L556" s="37"/>
      <c r="M556" s="37"/>
      <c r="N556" s="37"/>
      <c r="O556" s="37"/>
      <c r="P556" s="37"/>
      <c r="Q556" s="37"/>
      <c r="R556" s="37"/>
      <c r="S556" s="3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  <c r="DL556" s="7"/>
      <c r="DM556" s="7"/>
      <c r="DN556" s="7"/>
      <c r="DO556" s="7"/>
      <c r="DP556" s="7"/>
      <c r="DQ556" s="7"/>
      <c r="DR556" s="7"/>
      <c r="DS556" s="7"/>
      <c r="DT556" s="7"/>
      <c r="DU556" s="7"/>
      <c r="DV556" s="7"/>
      <c r="DW556" s="7"/>
      <c r="DX556" s="7"/>
      <c r="DY556" s="7"/>
      <c r="DZ556" s="7"/>
      <c r="EA556" s="7"/>
      <c r="EB556" s="7"/>
      <c r="EC556" s="7"/>
      <c r="ED556" s="7"/>
      <c r="EE556" s="7"/>
      <c r="EF556" s="7"/>
      <c r="EG556" s="7"/>
      <c r="EH556" s="7"/>
      <c r="EI556" s="7"/>
      <c r="EJ556" s="7"/>
      <c r="EK556" s="7"/>
      <c r="EL556" s="7"/>
      <c r="EM556" s="7"/>
      <c r="EN556" s="7"/>
      <c r="EO556" s="7"/>
      <c r="EP556" s="7"/>
      <c r="EQ556" s="7"/>
      <c r="ER556" s="7"/>
      <c r="ES556" s="7"/>
      <c r="ET556" s="7"/>
      <c r="EU556" s="7"/>
      <c r="EV556" s="7"/>
      <c r="EW556" s="7"/>
      <c r="EX556" s="7"/>
      <c r="EY556" s="7"/>
      <c r="EZ556" s="7"/>
      <c r="FA556" s="7"/>
      <c r="FB556" s="7"/>
      <c r="FC556" s="7"/>
      <c r="FD556" s="7"/>
      <c r="FE556" s="7"/>
      <c r="FF556" s="7"/>
      <c r="FG556" s="7"/>
      <c r="FH556" s="7"/>
      <c r="FI556" s="7"/>
      <c r="FJ556" s="7"/>
      <c r="FK556" s="7"/>
      <c r="FL556" s="7"/>
      <c r="FM556" s="7"/>
      <c r="FN556" s="7"/>
      <c r="FO556" s="7"/>
      <c r="FP556" s="7"/>
      <c r="FQ556" s="7"/>
      <c r="FR556" s="7"/>
      <c r="FS556" s="7"/>
      <c r="FT556" s="7"/>
      <c r="FU556" s="7"/>
      <c r="FV556" s="7"/>
      <c r="FW556" s="7"/>
    </row>
    <row r="557" spans="1:179" s="42" customFormat="1" ht="13.5" customHeight="1">
      <c r="A557" s="48"/>
      <c r="B557" s="14"/>
      <c r="C557" s="14"/>
      <c r="D557" s="14" t="s">
        <v>49</v>
      </c>
      <c r="E557" s="14"/>
      <c r="F557" s="31">
        <v>1</v>
      </c>
      <c r="G557" s="38"/>
      <c r="H557" s="62"/>
      <c r="I557" s="60"/>
      <c r="J557" s="7"/>
      <c r="K557" s="37"/>
      <c r="L557" s="37"/>
      <c r="M557" s="37"/>
      <c r="N557" s="37"/>
      <c r="O557" s="37"/>
      <c r="P557" s="37"/>
      <c r="Q557" s="37"/>
      <c r="R557" s="37"/>
      <c r="S557" s="3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  <c r="DL557" s="7"/>
      <c r="DM557" s="7"/>
      <c r="DN557" s="7"/>
      <c r="DO557" s="7"/>
      <c r="DP557" s="7"/>
      <c r="DQ557" s="7"/>
      <c r="DR557" s="7"/>
      <c r="DS557" s="7"/>
      <c r="DT557" s="7"/>
      <c r="DU557" s="7"/>
      <c r="DV557" s="7"/>
      <c r="DW557" s="7"/>
      <c r="DX557" s="7"/>
      <c r="DY557" s="7"/>
      <c r="DZ557" s="7"/>
      <c r="EA557" s="7"/>
      <c r="EB557" s="7"/>
      <c r="EC557" s="7"/>
      <c r="ED557" s="7"/>
      <c r="EE557" s="7"/>
      <c r="EF557" s="7"/>
      <c r="EG557" s="7"/>
      <c r="EH557" s="7"/>
      <c r="EI557" s="7"/>
      <c r="EJ557" s="7"/>
      <c r="EK557" s="7"/>
      <c r="EL557" s="7"/>
      <c r="EM557" s="7"/>
      <c r="EN557" s="7"/>
      <c r="EO557" s="7"/>
      <c r="EP557" s="7"/>
      <c r="EQ557" s="7"/>
      <c r="ER557" s="7"/>
      <c r="ES557" s="7"/>
      <c r="ET557" s="7"/>
      <c r="EU557" s="7"/>
      <c r="EV557" s="7"/>
      <c r="EW557" s="7"/>
      <c r="EX557" s="7"/>
      <c r="EY557" s="7"/>
      <c r="EZ557" s="7"/>
      <c r="FA557" s="7"/>
      <c r="FB557" s="7"/>
      <c r="FC557" s="7"/>
      <c r="FD557" s="7"/>
      <c r="FE557" s="7"/>
      <c r="FF557" s="7"/>
      <c r="FG557" s="7"/>
      <c r="FH557" s="7"/>
      <c r="FI557" s="7"/>
      <c r="FJ557" s="7"/>
      <c r="FK557" s="7"/>
      <c r="FL557" s="7"/>
      <c r="FM557" s="7"/>
      <c r="FN557" s="7"/>
      <c r="FO557" s="7"/>
      <c r="FP557" s="7"/>
      <c r="FQ557" s="7"/>
      <c r="FR557" s="7"/>
      <c r="FS557" s="7"/>
      <c r="FT557" s="7"/>
      <c r="FU557" s="7"/>
      <c r="FV557" s="7"/>
      <c r="FW557" s="7"/>
    </row>
    <row r="558" spans="1:179" ht="13.5" customHeight="1">
      <c r="A558" s="48"/>
      <c r="B558" s="14"/>
      <c r="C558" s="14"/>
      <c r="D558" s="14" t="s">
        <v>51</v>
      </c>
      <c r="E558" s="14"/>
      <c r="F558" s="31"/>
      <c r="G558" s="38"/>
      <c r="H558" s="62"/>
      <c r="I558" s="60"/>
      <c r="K558" s="37"/>
      <c r="L558" s="37"/>
      <c r="M558" s="37"/>
      <c r="N558" s="37"/>
      <c r="O558" s="37"/>
      <c r="P558" s="37"/>
      <c r="Q558" s="37"/>
      <c r="R558" s="37"/>
      <c r="S558" s="37"/>
    </row>
    <row r="559" spans="1:179" ht="13.5" customHeight="1">
      <c r="A559" s="48"/>
      <c r="B559" s="14"/>
      <c r="C559" s="14"/>
      <c r="D559" s="14" t="s">
        <v>202</v>
      </c>
      <c r="E559" s="14" t="s">
        <v>25</v>
      </c>
      <c r="F559" s="31">
        <v>2</v>
      </c>
      <c r="G559" s="39"/>
      <c r="H559" s="62">
        <f t="shared" ref="H559:H564" si="51">F559*G559</f>
        <v>0</v>
      </c>
      <c r="I559" s="50"/>
      <c r="K559" s="37"/>
      <c r="L559" s="37"/>
      <c r="M559" s="37"/>
      <c r="N559" s="37"/>
      <c r="O559" s="37"/>
      <c r="P559" s="37"/>
      <c r="Q559" s="37"/>
      <c r="R559" s="37"/>
      <c r="S559" s="37"/>
    </row>
    <row r="560" spans="1:179" ht="13.5" customHeight="1">
      <c r="A560" s="49"/>
      <c r="B560" s="17"/>
      <c r="C560" s="17"/>
      <c r="D560" s="14" t="s">
        <v>194</v>
      </c>
      <c r="E560" s="14" t="s">
        <v>25</v>
      </c>
      <c r="F560" s="31">
        <v>2</v>
      </c>
      <c r="G560" s="39"/>
      <c r="H560" s="62">
        <f t="shared" si="51"/>
        <v>0</v>
      </c>
      <c r="I560" s="60"/>
      <c r="K560" s="37"/>
      <c r="L560" s="37"/>
      <c r="M560" s="37"/>
      <c r="N560" s="37"/>
      <c r="O560" s="37"/>
      <c r="P560" s="37"/>
      <c r="Q560" s="37"/>
      <c r="R560" s="37"/>
      <c r="S560" s="37"/>
    </row>
    <row r="561" spans="1:19" ht="13.5" customHeight="1">
      <c r="A561" s="49"/>
      <c r="B561" s="17"/>
      <c r="C561" s="17"/>
      <c r="D561" s="14" t="s">
        <v>195</v>
      </c>
      <c r="E561" s="14" t="s">
        <v>25</v>
      </c>
      <c r="F561" s="31">
        <v>2</v>
      </c>
      <c r="G561" s="39"/>
      <c r="H561" s="62">
        <f t="shared" si="51"/>
        <v>0</v>
      </c>
      <c r="I561" s="60"/>
      <c r="K561" s="37"/>
      <c r="L561" s="37"/>
      <c r="M561" s="37"/>
      <c r="N561" s="37"/>
      <c r="O561" s="37"/>
      <c r="P561" s="37"/>
      <c r="Q561" s="37"/>
      <c r="R561" s="37"/>
      <c r="S561" s="37"/>
    </row>
    <row r="562" spans="1:19" ht="13.5" customHeight="1">
      <c r="A562" s="48"/>
      <c r="B562" s="14"/>
      <c r="C562" s="14"/>
      <c r="D562" s="14" t="s">
        <v>196</v>
      </c>
      <c r="E562" s="14" t="s">
        <v>25</v>
      </c>
      <c r="F562" s="31">
        <v>1</v>
      </c>
      <c r="G562" s="39"/>
      <c r="H562" s="62">
        <f t="shared" si="51"/>
        <v>0</v>
      </c>
      <c r="I562" s="50"/>
      <c r="K562" s="37"/>
      <c r="L562" s="37"/>
      <c r="M562" s="37"/>
      <c r="N562" s="37"/>
      <c r="O562" s="37"/>
      <c r="P562" s="37"/>
      <c r="Q562" s="37"/>
      <c r="R562" s="37"/>
      <c r="S562" s="37"/>
    </row>
    <row r="563" spans="1:19" ht="13.5" customHeight="1">
      <c r="A563" s="49"/>
      <c r="B563" s="17"/>
      <c r="C563" s="17"/>
      <c r="D563" s="14" t="s">
        <v>197</v>
      </c>
      <c r="E563" s="14" t="s">
        <v>25</v>
      </c>
      <c r="F563" s="31">
        <v>1</v>
      </c>
      <c r="G563" s="39"/>
      <c r="H563" s="62">
        <f t="shared" si="51"/>
        <v>0</v>
      </c>
      <c r="I563" s="60"/>
      <c r="K563" s="37"/>
      <c r="L563" s="37"/>
      <c r="M563" s="37"/>
      <c r="N563" s="37"/>
      <c r="O563" s="37"/>
      <c r="P563" s="37"/>
      <c r="Q563" s="37"/>
      <c r="R563" s="37"/>
      <c r="S563" s="37"/>
    </row>
    <row r="564" spans="1:19" ht="13.5" customHeight="1">
      <c r="A564" s="49"/>
      <c r="B564" s="17"/>
      <c r="C564" s="17"/>
      <c r="D564" s="14" t="s">
        <v>468</v>
      </c>
      <c r="E564" s="14" t="s">
        <v>25</v>
      </c>
      <c r="F564" s="31">
        <v>1</v>
      </c>
      <c r="G564" s="39"/>
      <c r="H564" s="62">
        <f t="shared" si="51"/>
        <v>0</v>
      </c>
      <c r="I564" s="60"/>
      <c r="K564" s="37"/>
      <c r="L564" s="37"/>
      <c r="M564" s="37"/>
      <c r="N564" s="37"/>
      <c r="O564" s="37"/>
      <c r="P564" s="37"/>
      <c r="Q564" s="37"/>
      <c r="R564" s="37"/>
      <c r="S564" s="37"/>
    </row>
    <row r="565" spans="1:19" ht="13.5" customHeight="1">
      <c r="A565" s="46">
        <v>62</v>
      </c>
      <c r="B565" s="16">
        <v>790</v>
      </c>
      <c r="C565" s="16" t="s">
        <v>228</v>
      </c>
      <c r="D565" s="16" t="s">
        <v>229</v>
      </c>
      <c r="E565" s="16" t="s">
        <v>78</v>
      </c>
      <c r="F565" s="47">
        <f>SUM(F566)</f>
        <v>1</v>
      </c>
      <c r="G565" s="35">
        <f>SUM(H568:H578)</f>
        <v>0</v>
      </c>
      <c r="H565" s="15">
        <f>F565*G565</f>
        <v>0</v>
      </c>
      <c r="I565" s="30" t="s">
        <v>54</v>
      </c>
      <c r="K565" s="37"/>
      <c r="L565" s="37"/>
      <c r="M565" s="37"/>
      <c r="N565" s="37"/>
      <c r="O565" s="37"/>
      <c r="P565" s="37"/>
      <c r="Q565" s="37"/>
      <c r="R565" s="37"/>
      <c r="S565" s="37"/>
    </row>
    <row r="566" spans="1:19" ht="13.5" customHeight="1">
      <c r="A566" s="48"/>
      <c r="B566" s="14"/>
      <c r="C566" s="14"/>
      <c r="D566" s="14" t="s">
        <v>49</v>
      </c>
      <c r="E566" s="14"/>
      <c r="F566" s="31">
        <v>1</v>
      </c>
      <c r="G566" s="38"/>
      <c r="H566" s="62"/>
      <c r="I566" s="60"/>
      <c r="K566" s="37"/>
      <c r="L566" s="37"/>
      <c r="M566" s="37"/>
      <c r="N566" s="37"/>
      <c r="O566" s="37"/>
      <c r="P566" s="37"/>
      <c r="Q566" s="37"/>
      <c r="R566" s="37"/>
      <c r="S566" s="37"/>
    </row>
    <row r="567" spans="1:19" ht="13.5" customHeight="1">
      <c r="A567" s="48"/>
      <c r="B567" s="14"/>
      <c r="C567" s="14"/>
      <c r="D567" s="14" t="s">
        <v>51</v>
      </c>
      <c r="E567" s="14"/>
      <c r="F567" s="31"/>
      <c r="G567" s="38"/>
      <c r="H567" s="62"/>
      <c r="I567" s="60"/>
      <c r="K567" s="37"/>
      <c r="L567" s="37"/>
      <c r="M567" s="37"/>
      <c r="N567" s="37"/>
      <c r="O567" s="37"/>
      <c r="P567" s="37"/>
      <c r="Q567" s="37"/>
      <c r="R567" s="37"/>
      <c r="S567" s="37"/>
    </row>
    <row r="568" spans="1:19" ht="13.5" customHeight="1">
      <c r="A568" s="48"/>
      <c r="B568" s="14"/>
      <c r="C568" s="14"/>
      <c r="D568" s="14" t="s">
        <v>94</v>
      </c>
      <c r="E568" s="14" t="s">
        <v>25</v>
      </c>
      <c r="F568" s="31">
        <v>1</v>
      </c>
      <c r="G568" s="39"/>
      <c r="H568" s="62">
        <f t="shared" ref="H568:H578" si="52">F568*G568</f>
        <v>0</v>
      </c>
      <c r="I568" s="50"/>
      <c r="K568" s="37"/>
      <c r="L568" s="37"/>
      <c r="M568" s="37"/>
      <c r="N568" s="37"/>
      <c r="O568" s="37"/>
      <c r="P568" s="37"/>
      <c r="Q568" s="37"/>
      <c r="R568" s="37"/>
      <c r="S568" s="37"/>
    </row>
    <row r="569" spans="1:19" ht="13.5" customHeight="1">
      <c r="A569" s="49"/>
      <c r="B569" s="17"/>
      <c r="C569" s="17"/>
      <c r="D569" s="14" t="s">
        <v>95</v>
      </c>
      <c r="E569" s="14" t="s">
        <v>25</v>
      </c>
      <c r="F569" s="31">
        <v>1</v>
      </c>
      <c r="G569" s="39"/>
      <c r="H569" s="62">
        <f t="shared" si="52"/>
        <v>0</v>
      </c>
      <c r="I569" s="60"/>
      <c r="K569" s="37"/>
      <c r="L569" s="37"/>
      <c r="M569" s="37"/>
      <c r="N569" s="37"/>
      <c r="O569" s="37"/>
      <c r="P569" s="37"/>
      <c r="Q569" s="37"/>
      <c r="R569" s="37"/>
      <c r="S569" s="37"/>
    </row>
    <row r="570" spans="1:19" ht="13.5" customHeight="1">
      <c r="A570" s="49"/>
      <c r="B570" s="17"/>
      <c r="C570" s="17"/>
      <c r="D570" s="14" t="s">
        <v>96</v>
      </c>
      <c r="E570" s="14" t="s">
        <v>25</v>
      </c>
      <c r="F570" s="31">
        <v>1</v>
      </c>
      <c r="G570" s="39"/>
      <c r="H570" s="62">
        <f t="shared" si="52"/>
        <v>0</v>
      </c>
      <c r="I570" s="60"/>
      <c r="K570" s="37"/>
      <c r="L570" s="37"/>
      <c r="M570" s="37"/>
      <c r="N570" s="37"/>
      <c r="O570" s="37"/>
      <c r="P570" s="37"/>
      <c r="Q570" s="37"/>
      <c r="R570" s="37"/>
      <c r="S570" s="37"/>
    </row>
    <row r="571" spans="1:19" ht="13.5" customHeight="1">
      <c r="A571" s="48"/>
      <c r="B571" s="14"/>
      <c r="C571" s="14"/>
      <c r="D571" s="14" t="s">
        <v>97</v>
      </c>
      <c r="E571" s="14" t="s">
        <v>25</v>
      </c>
      <c r="F571" s="31">
        <v>1</v>
      </c>
      <c r="G571" s="39"/>
      <c r="H571" s="62">
        <f t="shared" si="52"/>
        <v>0</v>
      </c>
      <c r="I571" s="50"/>
      <c r="K571" s="37"/>
      <c r="L571" s="37"/>
      <c r="M571" s="37"/>
      <c r="N571" s="37"/>
      <c r="O571" s="37"/>
      <c r="P571" s="37"/>
      <c r="Q571" s="37"/>
      <c r="R571" s="37"/>
      <c r="S571" s="37"/>
    </row>
    <row r="572" spans="1:19" ht="13.5" customHeight="1">
      <c r="A572" s="49"/>
      <c r="B572" s="17"/>
      <c r="C572" s="17"/>
      <c r="D572" s="14" t="s">
        <v>99</v>
      </c>
      <c r="E572" s="14" t="s">
        <v>25</v>
      </c>
      <c r="F572" s="31">
        <v>1</v>
      </c>
      <c r="G572" s="39"/>
      <c r="H572" s="62">
        <f t="shared" si="52"/>
        <v>0</v>
      </c>
      <c r="I572" s="60"/>
      <c r="K572" s="37"/>
      <c r="L572" s="37"/>
      <c r="M572" s="37"/>
      <c r="N572" s="37"/>
      <c r="O572" s="37"/>
      <c r="P572" s="37"/>
      <c r="Q572" s="37"/>
      <c r="R572" s="37"/>
      <c r="S572" s="37"/>
    </row>
    <row r="573" spans="1:19" ht="13.5" customHeight="1">
      <c r="A573" s="49"/>
      <c r="B573" s="17"/>
      <c r="C573" s="17"/>
      <c r="D573" s="14" t="s">
        <v>100</v>
      </c>
      <c r="E573" s="14" t="s">
        <v>25</v>
      </c>
      <c r="F573" s="31">
        <v>1</v>
      </c>
      <c r="G573" s="39"/>
      <c r="H573" s="62">
        <f t="shared" si="52"/>
        <v>0</v>
      </c>
      <c r="I573" s="60"/>
      <c r="K573" s="37"/>
      <c r="L573" s="37"/>
      <c r="M573" s="37"/>
      <c r="N573" s="37"/>
      <c r="O573" s="37"/>
      <c r="P573" s="37"/>
      <c r="Q573" s="37"/>
      <c r="R573" s="37"/>
      <c r="S573" s="37"/>
    </row>
    <row r="574" spans="1:19" ht="13.5" customHeight="1">
      <c r="A574" s="49"/>
      <c r="B574" s="17"/>
      <c r="C574" s="17"/>
      <c r="D574" s="14" t="s">
        <v>125</v>
      </c>
      <c r="E574" s="14" t="s">
        <v>25</v>
      </c>
      <c r="F574" s="31">
        <v>1</v>
      </c>
      <c r="G574" s="39"/>
      <c r="H574" s="62">
        <f t="shared" si="52"/>
        <v>0</v>
      </c>
      <c r="I574" s="60"/>
      <c r="K574" s="37"/>
      <c r="L574" s="37"/>
      <c r="M574" s="37"/>
      <c r="N574" s="37"/>
      <c r="O574" s="37"/>
      <c r="P574" s="37"/>
      <c r="Q574" s="37"/>
      <c r="R574" s="37"/>
      <c r="S574" s="37"/>
    </row>
    <row r="575" spans="1:19" ht="13.5" customHeight="1">
      <c r="A575" s="49"/>
      <c r="B575" s="17"/>
      <c r="C575" s="17"/>
      <c r="D575" s="14" t="s">
        <v>190</v>
      </c>
      <c r="E575" s="14" t="s">
        <v>25</v>
      </c>
      <c r="F575" s="31">
        <v>2</v>
      </c>
      <c r="G575" s="39"/>
      <c r="H575" s="62">
        <f t="shared" si="52"/>
        <v>0</v>
      </c>
      <c r="I575" s="60"/>
      <c r="K575" s="37"/>
      <c r="L575" s="37"/>
      <c r="M575" s="37"/>
      <c r="N575" s="37"/>
      <c r="O575" s="37"/>
      <c r="P575" s="37"/>
      <c r="Q575" s="37"/>
      <c r="R575" s="37"/>
      <c r="S575" s="37"/>
    </row>
    <row r="576" spans="1:19" ht="13.5" customHeight="1">
      <c r="A576" s="49"/>
      <c r="B576" s="17"/>
      <c r="C576" s="17"/>
      <c r="D576" s="14" t="s">
        <v>191</v>
      </c>
      <c r="E576" s="14" t="s">
        <v>25</v>
      </c>
      <c r="F576" s="31">
        <v>1</v>
      </c>
      <c r="G576" s="39"/>
      <c r="H576" s="62">
        <f t="shared" si="52"/>
        <v>0</v>
      </c>
      <c r="I576" s="60"/>
      <c r="K576" s="37"/>
      <c r="L576" s="37"/>
      <c r="M576" s="37"/>
      <c r="N576" s="37"/>
      <c r="O576" s="37"/>
      <c r="P576" s="37"/>
      <c r="Q576" s="37"/>
      <c r="R576" s="37"/>
      <c r="S576" s="37"/>
    </row>
    <row r="577" spans="1:179" ht="13.5" customHeight="1">
      <c r="A577" s="49"/>
      <c r="B577" s="17"/>
      <c r="C577" s="17"/>
      <c r="D577" s="14" t="s">
        <v>458</v>
      </c>
      <c r="E577" s="14" t="s">
        <v>25</v>
      </c>
      <c r="F577" s="31">
        <v>1</v>
      </c>
      <c r="G577" s="39"/>
      <c r="H577" s="62">
        <f t="shared" si="52"/>
        <v>0</v>
      </c>
      <c r="I577" s="60"/>
      <c r="K577" s="37"/>
      <c r="L577" s="37"/>
      <c r="M577" s="37"/>
      <c r="N577" s="37"/>
      <c r="O577" s="37"/>
      <c r="P577" s="37"/>
      <c r="Q577" s="37"/>
      <c r="R577" s="37"/>
      <c r="S577" s="37"/>
    </row>
    <row r="578" spans="1:179" ht="13.5" customHeight="1">
      <c r="A578" s="49"/>
      <c r="B578" s="17"/>
      <c r="C578" s="17"/>
      <c r="D578" s="14" t="s">
        <v>115</v>
      </c>
      <c r="E578" s="14" t="s">
        <v>25</v>
      </c>
      <c r="F578" s="31">
        <v>1</v>
      </c>
      <c r="G578" s="39"/>
      <c r="H578" s="62">
        <f t="shared" si="52"/>
        <v>0</v>
      </c>
      <c r="I578" s="60"/>
      <c r="K578" s="37"/>
      <c r="L578" s="37"/>
      <c r="M578" s="37"/>
      <c r="N578" s="37"/>
      <c r="O578" s="37"/>
      <c r="P578" s="37"/>
      <c r="Q578" s="37"/>
      <c r="R578" s="37"/>
      <c r="S578" s="37"/>
    </row>
    <row r="579" spans="1:179" s="42" customFormat="1" ht="13.5" customHeight="1">
      <c r="A579" s="46">
        <v>63</v>
      </c>
      <c r="B579" s="16">
        <v>790</v>
      </c>
      <c r="C579" s="16" t="s">
        <v>230</v>
      </c>
      <c r="D579" s="16" t="s">
        <v>231</v>
      </c>
      <c r="E579" s="16" t="s">
        <v>78</v>
      </c>
      <c r="F579" s="47">
        <f>SUM(F580)</f>
        <v>1</v>
      </c>
      <c r="G579" s="35">
        <f>SUM(H582:H587)</f>
        <v>0</v>
      </c>
      <c r="H579" s="15">
        <f>F579*G579</f>
        <v>0</v>
      </c>
      <c r="I579" s="30" t="s">
        <v>54</v>
      </c>
      <c r="J579" s="7"/>
      <c r="K579" s="37"/>
      <c r="L579" s="37"/>
      <c r="M579" s="37"/>
      <c r="N579" s="37"/>
      <c r="O579" s="37"/>
      <c r="P579" s="37"/>
      <c r="Q579" s="37"/>
      <c r="R579" s="37"/>
      <c r="S579" s="3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  <c r="DL579" s="7"/>
      <c r="DM579" s="7"/>
      <c r="DN579" s="7"/>
      <c r="DO579" s="7"/>
      <c r="DP579" s="7"/>
      <c r="DQ579" s="7"/>
      <c r="DR579" s="7"/>
      <c r="DS579" s="7"/>
      <c r="DT579" s="7"/>
      <c r="DU579" s="7"/>
      <c r="DV579" s="7"/>
      <c r="DW579" s="7"/>
      <c r="DX579" s="7"/>
      <c r="DY579" s="7"/>
      <c r="DZ579" s="7"/>
      <c r="EA579" s="7"/>
      <c r="EB579" s="7"/>
      <c r="EC579" s="7"/>
      <c r="ED579" s="7"/>
      <c r="EE579" s="7"/>
      <c r="EF579" s="7"/>
      <c r="EG579" s="7"/>
      <c r="EH579" s="7"/>
      <c r="EI579" s="7"/>
      <c r="EJ579" s="7"/>
      <c r="EK579" s="7"/>
      <c r="EL579" s="7"/>
      <c r="EM579" s="7"/>
      <c r="EN579" s="7"/>
      <c r="EO579" s="7"/>
      <c r="EP579" s="7"/>
      <c r="EQ579" s="7"/>
      <c r="ER579" s="7"/>
      <c r="ES579" s="7"/>
      <c r="ET579" s="7"/>
      <c r="EU579" s="7"/>
      <c r="EV579" s="7"/>
      <c r="EW579" s="7"/>
      <c r="EX579" s="7"/>
      <c r="EY579" s="7"/>
      <c r="EZ579" s="7"/>
      <c r="FA579" s="7"/>
      <c r="FB579" s="7"/>
      <c r="FC579" s="7"/>
      <c r="FD579" s="7"/>
      <c r="FE579" s="7"/>
      <c r="FF579" s="7"/>
      <c r="FG579" s="7"/>
      <c r="FH579" s="7"/>
      <c r="FI579" s="7"/>
      <c r="FJ579" s="7"/>
      <c r="FK579" s="7"/>
      <c r="FL579" s="7"/>
      <c r="FM579" s="7"/>
      <c r="FN579" s="7"/>
      <c r="FO579" s="7"/>
      <c r="FP579" s="7"/>
      <c r="FQ579" s="7"/>
      <c r="FR579" s="7"/>
      <c r="FS579" s="7"/>
      <c r="FT579" s="7"/>
      <c r="FU579" s="7"/>
      <c r="FV579" s="7"/>
      <c r="FW579" s="7"/>
    </row>
    <row r="580" spans="1:179" s="42" customFormat="1" ht="13.5" customHeight="1">
      <c r="A580" s="48"/>
      <c r="B580" s="14"/>
      <c r="C580" s="14"/>
      <c r="D580" s="14" t="s">
        <v>49</v>
      </c>
      <c r="E580" s="14"/>
      <c r="F580" s="31">
        <v>1</v>
      </c>
      <c r="G580" s="38"/>
      <c r="H580" s="62"/>
      <c r="I580" s="60"/>
      <c r="J580" s="7"/>
      <c r="K580" s="37"/>
      <c r="L580" s="37"/>
      <c r="M580" s="37"/>
      <c r="N580" s="37"/>
      <c r="O580" s="37"/>
      <c r="P580" s="37"/>
      <c r="Q580" s="37"/>
      <c r="R580" s="37"/>
      <c r="S580" s="3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  <c r="DL580" s="7"/>
      <c r="DM580" s="7"/>
      <c r="DN580" s="7"/>
      <c r="DO580" s="7"/>
      <c r="DP580" s="7"/>
      <c r="DQ580" s="7"/>
      <c r="DR580" s="7"/>
      <c r="DS580" s="7"/>
      <c r="DT580" s="7"/>
      <c r="DU580" s="7"/>
      <c r="DV580" s="7"/>
      <c r="DW580" s="7"/>
      <c r="DX580" s="7"/>
      <c r="DY580" s="7"/>
      <c r="DZ580" s="7"/>
      <c r="EA580" s="7"/>
      <c r="EB580" s="7"/>
      <c r="EC580" s="7"/>
      <c r="ED580" s="7"/>
      <c r="EE580" s="7"/>
      <c r="EF580" s="7"/>
      <c r="EG580" s="7"/>
      <c r="EH580" s="7"/>
      <c r="EI580" s="7"/>
      <c r="EJ580" s="7"/>
      <c r="EK580" s="7"/>
      <c r="EL580" s="7"/>
      <c r="EM580" s="7"/>
      <c r="EN580" s="7"/>
      <c r="EO580" s="7"/>
      <c r="EP580" s="7"/>
      <c r="EQ580" s="7"/>
      <c r="ER580" s="7"/>
      <c r="ES580" s="7"/>
      <c r="ET580" s="7"/>
      <c r="EU580" s="7"/>
      <c r="EV580" s="7"/>
      <c r="EW580" s="7"/>
      <c r="EX580" s="7"/>
      <c r="EY580" s="7"/>
      <c r="EZ580" s="7"/>
      <c r="FA580" s="7"/>
      <c r="FB580" s="7"/>
      <c r="FC580" s="7"/>
      <c r="FD580" s="7"/>
      <c r="FE580" s="7"/>
      <c r="FF580" s="7"/>
      <c r="FG580" s="7"/>
      <c r="FH580" s="7"/>
      <c r="FI580" s="7"/>
      <c r="FJ580" s="7"/>
      <c r="FK580" s="7"/>
      <c r="FL580" s="7"/>
      <c r="FM580" s="7"/>
      <c r="FN580" s="7"/>
      <c r="FO580" s="7"/>
      <c r="FP580" s="7"/>
      <c r="FQ580" s="7"/>
      <c r="FR580" s="7"/>
      <c r="FS580" s="7"/>
      <c r="FT580" s="7"/>
      <c r="FU580" s="7"/>
      <c r="FV580" s="7"/>
      <c r="FW580" s="7"/>
    </row>
    <row r="581" spans="1:179" ht="13.5" customHeight="1">
      <c r="A581" s="48"/>
      <c r="B581" s="14"/>
      <c r="C581" s="14"/>
      <c r="D581" s="14" t="s">
        <v>51</v>
      </c>
      <c r="E581" s="14"/>
      <c r="F581" s="31"/>
      <c r="G581" s="38"/>
      <c r="H581" s="62"/>
      <c r="I581" s="60"/>
      <c r="K581" s="37"/>
      <c r="L581" s="37"/>
      <c r="M581" s="37"/>
      <c r="N581" s="37"/>
      <c r="O581" s="37"/>
      <c r="P581" s="37"/>
      <c r="Q581" s="37"/>
      <c r="R581" s="37"/>
      <c r="S581" s="37"/>
    </row>
    <row r="582" spans="1:179" ht="13.5" customHeight="1">
      <c r="A582" s="48"/>
      <c r="B582" s="14"/>
      <c r="C582" s="14"/>
      <c r="D582" s="14" t="s">
        <v>202</v>
      </c>
      <c r="E582" s="14" t="s">
        <v>25</v>
      </c>
      <c r="F582" s="31">
        <v>2</v>
      </c>
      <c r="G582" s="39"/>
      <c r="H582" s="62">
        <f t="shared" ref="H582:H587" si="53">F582*G582</f>
        <v>0</v>
      </c>
      <c r="I582" s="50"/>
      <c r="K582" s="37"/>
      <c r="L582" s="37"/>
      <c r="M582" s="37"/>
      <c r="N582" s="37"/>
      <c r="O582" s="37"/>
      <c r="P582" s="37"/>
      <c r="Q582" s="37"/>
      <c r="R582" s="37"/>
      <c r="S582" s="37"/>
    </row>
    <row r="583" spans="1:179" ht="13.5" customHeight="1">
      <c r="A583" s="49"/>
      <c r="B583" s="17"/>
      <c r="C583" s="17"/>
      <c r="D583" s="14" t="s">
        <v>467</v>
      </c>
      <c r="E583" s="14" t="s">
        <v>25</v>
      </c>
      <c r="F583" s="31">
        <v>2</v>
      </c>
      <c r="G583" s="39"/>
      <c r="H583" s="62">
        <f t="shared" si="53"/>
        <v>0</v>
      </c>
      <c r="I583" s="60"/>
      <c r="K583" s="37"/>
      <c r="L583" s="37"/>
      <c r="M583" s="37"/>
      <c r="N583" s="37"/>
      <c r="O583" s="37"/>
      <c r="P583" s="37"/>
      <c r="Q583" s="37"/>
      <c r="R583" s="37"/>
      <c r="S583" s="37"/>
    </row>
    <row r="584" spans="1:179" ht="13.5" customHeight="1">
      <c r="A584" s="49"/>
      <c r="B584" s="17"/>
      <c r="C584" s="17"/>
      <c r="D584" s="14" t="s">
        <v>195</v>
      </c>
      <c r="E584" s="14" t="s">
        <v>25</v>
      </c>
      <c r="F584" s="31">
        <v>2</v>
      </c>
      <c r="G584" s="39"/>
      <c r="H584" s="62">
        <f t="shared" si="53"/>
        <v>0</v>
      </c>
      <c r="I584" s="60"/>
      <c r="K584" s="37"/>
      <c r="L584" s="37"/>
      <c r="M584" s="37"/>
      <c r="N584" s="37"/>
      <c r="O584" s="37"/>
      <c r="P584" s="37"/>
      <c r="Q584" s="37"/>
      <c r="R584" s="37"/>
      <c r="S584" s="37"/>
    </row>
    <row r="585" spans="1:179" ht="13.5" customHeight="1">
      <c r="A585" s="48"/>
      <c r="B585" s="14"/>
      <c r="C585" s="14"/>
      <c r="D585" s="14" t="s">
        <v>196</v>
      </c>
      <c r="E585" s="14" t="s">
        <v>25</v>
      </c>
      <c r="F585" s="31">
        <v>1</v>
      </c>
      <c r="G585" s="39"/>
      <c r="H585" s="62">
        <f t="shared" si="53"/>
        <v>0</v>
      </c>
      <c r="I585" s="50"/>
      <c r="K585" s="37"/>
      <c r="L585" s="37"/>
      <c r="M585" s="37"/>
      <c r="N585" s="37"/>
      <c r="O585" s="37"/>
      <c r="P585" s="37"/>
      <c r="Q585" s="37"/>
      <c r="R585" s="37"/>
      <c r="S585" s="37"/>
    </row>
    <row r="586" spans="1:179" ht="13.5" customHeight="1">
      <c r="A586" s="49"/>
      <c r="B586" s="17"/>
      <c r="C586" s="17"/>
      <c r="D586" s="14" t="s">
        <v>197</v>
      </c>
      <c r="E586" s="14" t="s">
        <v>25</v>
      </c>
      <c r="F586" s="31">
        <v>1</v>
      </c>
      <c r="G586" s="39"/>
      <c r="H586" s="62">
        <f t="shared" si="53"/>
        <v>0</v>
      </c>
      <c r="I586" s="60"/>
      <c r="K586" s="37"/>
      <c r="L586" s="37"/>
      <c r="M586" s="37"/>
      <c r="N586" s="37"/>
      <c r="O586" s="37"/>
      <c r="P586" s="37"/>
      <c r="Q586" s="37"/>
      <c r="R586" s="37"/>
      <c r="S586" s="37"/>
    </row>
    <row r="587" spans="1:179" ht="13.5" customHeight="1">
      <c r="A587" s="49"/>
      <c r="B587" s="17"/>
      <c r="C587" s="17"/>
      <c r="D587" s="14" t="s">
        <v>468</v>
      </c>
      <c r="E587" s="14" t="s">
        <v>25</v>
      </c>
      <c r="F587" s="31">
        <v>1</v>
      </c>
      <c r="G587" s="39"/>
      <c r="H587" s="62">
        <f t="shared" si="53"/>
        <v>0</v>
      </c>
      <c r="I587" s="60"/>
      <c r="K587" s="37"/>
      <c r="L587" s="37"/>
      <c r="M587" s="37"/>
      <c r="N587" s="37"/>
      <c r="O587" s="37"/>
      <c r="P587" s="37"/>
      <c r="Q587" s="37"/>
      <c r="R587" s="37"/>
      <c r="S587" s="37"/>
    </row>
    <row r="588" spans="1:179" ht="13.5" customHeight="1">
      <c r="A588" s="46">
        <v>64</v>
      </c>
      <c r="B588" s="16">
        <v>790</v>
      </c>
      <c r="C588" s="16" t="s">
        <v>232</v>
      </c>
      <c r="D588" s="16" t="s">
        <v>233</v>
      </c>
      <c r="E588" s="16" t="s">
        <v>78</v>
      </c>
      <c r="F588" s="47">
        <f>SUM(F589)</f>
        <v>1</v>
      </c>
      <c r="G588" s="35">
        <f>SUM(H591:H601)</f>
        <v>0</v>
      </c>
      <c r="H588" s="15">
        <f>F588*G588</f>
        <v>0</v>
      </c>
      <c r="I588" s="30" t="s">
        <v>54</v>
      </c>
      <c r="K588" s="37"/>
      <c r="L588" s="37"/>
      <c r="M588" s="37"/>
      <c r="N588" s="37"/>
      <c r="O588" s="37"/>
      <c r="P588" s="37"/>
      <c r="Q588" s="37"/>
      <c r="R588" s="37"/>
      <c r="S588" s="37"/>
    </row>
    <row r="589" spans="1:179" ht="13.5" customHeight="1">
      <c r="A589" s="48"/>
      <c r="B589" s="14"/>
      <c r="C589" s="14"/>
      <c r="D589" s="14" t="s">
        <v>49</v>
      </c>
      <c r="E589" s="14"/>
      <c r="F589" s="31">
        <v>1</v>
      </c>
      <c r="G589" s="38"/>
      <c r="H589" s="62"/>
      <c r="I589" s="60"/>
      <c r="K589" s="37"/>
      <c r="L589" s="37"/>
      <c r="M589" s="37"/>
      <c r="N589" s="37"/>
      <c r="O589" s="37"/>
      <c r="P589" s="37"/>
      <c r="Q589" s="37"/>
      <c r="R589" s="37"/>
      <c r="S589" s="37"/>
    </row>
    <row r="590" spans="1:179" ht="13.5" customHeight="1">
      <c r="A590" s="48"/>
      <c r="B590" s="14"/>
      <c r="C590" s="14"/>
      <c r="D590" s="14" t="s">
        <v>51</v>
      </c>
      <c r="E590" s="14"/>
      <c r="F590" s="31"/>
      <c r="G590" s="38"/>
      <c r="H590" s="62"/>
      <c r="I590" s="60"/>
      <c r="K590" s="37"/>
      <c r="L590" s="37"/>
      <c r="M590" s="37"/>
      <c r="N590" s="37"/>
      <c r="O590" s="37"/>
      <c r="P590" s="37"/>
      <c r="Q590" s="37"/>
      <c r="R590" s="37"/>
      <c r="S590" s="37"/>
    </row>
    <row r="591" spans="1:179" ht="13.5" customHeight="1">
      <c r="A591" s="48"/>
      <c r="B591" s="14"/>
      <c r="C591" s="14"/>
      <c r="D591" s="14" t="s">
        <v>94</v>
      </c>
      <c r="E591" s="14" t="s">
        <v>25</v>
      </c>
      <c r="F591" s="31">
        <v>1</v>
      </c>
      <c r="G591" s="39"/>
      <c r="H591" s="62">
        <f t="shared" ref="H591:H601" si="54">F591*G591</f>
        <v>0</v>
      </c>
      <c r="I591" s="50"/>
      <c r="K591" s="37"/>
      <c r="L591" s="37"/>
      <c r="M591" s="37"/>
      <c r="N591" s="37"/>
      <c r="O591" s="37"/>
      <c r="P591" s="37"/>
      <c r="Q591" s="37"/>
      <c r="R591" s="37"/>
      <c r="S591" s="37"/>
    </row>
    <row r="592" spans="1:179" ht="13.5" customHeight="1">
      <c r="A592" s="49"/>
      <c r="B592" s="17"/>
      <c r="C592" s="17"/>
      <c r="D592" s="14" t="s">
        <v>95</v>
      </c>
      <c r="E592" s="14" t="s">
        <v>25</v>
      </c>
      <c r="F592" s="31">
        <v>1</v>
      </c>
      <c r="G592" s="39"/>
      <c r="H592" s="62">
        <f t="shared" si="54"/>
        <v>0</v>
      </c>
      <c r="I592" s="60"/>
      <c r="K592" s="37"/>
      <c r="L592" s="37"/>
      <c r="M592" s="37"/>
      <c r="N592" s="37"/>
      <c r="O592" s="37"/>
      <c r="P592" s="37"/>
      <c r="Q592" s="37"/>
      <c r="R592" s="37"/>
      <c r="S592" s="37"/>
    </row>
    <row r="593" spans="1:179" ht="13.5" customHeight="1">
      <c r="A593" s="49"/>
      <c r="B593" s="17"/>
      <c r="C593" s="17"/>
      <c r="D593" s="14" t="s">
        <v>96</v>
      </c>
      <c r="E593" s="14" t="s">
        <v>25</v>
      </c>
      <c r="F593" s="31">
        <v>1</v>
      </c>
      <c r="G593" s="39"/>
      <c r="H593" s="62">
        <f t="shared" si="54"/>
        <v>0</v>
      </c>
      <c r="I593" s="60"/>
      <c r="K593" s="37"/>
      <c r="L593" s="37"/>
      <c r="M593" s="37"/>
      <c r="N593" s="37"/>
      <c r="O593" s="37"/>
      <c r="P593" s="37"/>
      <c r="Q593" s="37"/>
      <c r="R593" s="37"/>
      <c r="S593" s="37"/>
    </row>
    <row r="594" spans="1:179" ht="13.5" customHeight="1">
      <c r="A594" s="48"/>
      <c r="B594" s="14"/>
      <c r="C594" s="14"/>
      <c r="D594" s="14" t="s">
        <v>97</v>
      </c>
      <c r="E594" s="14" t="s">
        <v>25</v>
      </c>
      <c r="F594" s="31">
        <v>1</v>
      </c>
      <c r="G594" s="39"/>
      <c r="H594" s="62">
        <f t="shared" si="54"/>
        <v>0</v>
      </c>
      <c r="I594" s="50"/>
      <c r="K594" s="37"/>
      <c r="L594" s="37"/>
      <c r="M594" s="37"/>
      <c r="N594" s="37"/>
      <c r="O594" s="37"/>
      <c r="P594" s="37"/>
      <c r="Q594" s="37"/>
      <c r="R594" s="37"/>
      <c r="S594" s="37"/>
    </row>
    <row r="595" spans="1:179" ht="13.5" customHeight="1">
      <c r="A595" s="49"/>
      <c r="B595" s="17"/>
      <c r="C595" s="17"/>
      <c r="D595" s="14" t="s">
        <v>99</v>
      </c>
      <c r="E595" s="14" t="s">
        <v>25</v>
      </c>
      <c r="F595" s="31">
        <v>1</v>
      </c>
      <c r="G595" s="39"/>
      <c r="H595" s="62">
        <f t="shared" si="54"/>
        <v>0</v>
      </c>
      <c r="I595" s="60"/>
      <c r="K595" s="37"/>
      <c r="L595" s="37"/>
      <c r="M595" s="37"/>
      <c r="N595" s="37"/>
      <c r="O595" s="37"/>
      <c r="P595" s="37"/>
      <c r="Q595" s="37"/>
      <c r="R595" s="37"/>
      <c r="S595" s="37"/>
    </row>
    <row r="596" spans="1:179" ht="13.5" customHeight="1">
      <c r="A596" s="49"/>
      <c r="B596" s="17"/>
      <c r="C596" s="17"/>
      <c r="D596" s="14" t="s">
        <v>100</v>
      </c>
      <c r="E596" s="14" t="s">
        <v>25</v>
      </c>
      <c r="F596" s="31">
        <v>1</v>
      </c>
      <c r="G596" s="39"/>
      <c r="H596" s="62">
        <f t="shared" si="54"/>
        <v>0</v>
      </c>
      <c r="I596" s="60"/>
      <c r="K596" s="37"/>
      <c r="L596" s="37"/>
      <c r="M596" s="37"/>
      <c r="N596" s="37"/>
      <c r="O596" s="37"/>
      <c r="P596" s="37"/>
      <c r="Q596" s="37"/>
      <c r="R596" s="37"/>
      <c r="S596" s="37"/>
    </row>
    <row r="597" spans="1:179" ht="13.5" customHeight="1">
      <c r="A597" s="49"/>
      <c r="B597" s="17"/>
      <c r="C597" s="17"/>
      <c r="D597" s="14" t="s">
        <v>125</v>
      </c>
      <c r="E597" s="14" t="s">
        <v>25</v>
      </c>
      <c r="F597" s="31">
        <v>1</v>
      </c>
      <c r="G597" s="39"/>
      <c r="H597" s="62">
        <f t="shared" si="54"/>
        <v>0</v>
      </c>
      <c r="I597" s="60"/>
      <c r="K597" s="37"/>
      <c r="L597" s="37"/>
      <c r="M597" s="37"/>
      <c r="N597" s="37"/>
      <c r="O597" s="37"/>
      <c r="P597" s="37"/>
      <c r="Q597" s="37"/>
      <c r="R597" s="37"/>
      <c r="S597" s="37"/>
    </row>
    <row r="598" spans="1:179" ht="13.5" customHeight="1">
      <c r="A598" s="49"/>
      <c r="B598" s="17"/>
      <c r="C598" s="17"/>
      <c r="D598" s="14" t="s">
        <v>190</v>
      </c>
      <c r="E598" s="14" t="s">
        <v>25</v>
      </c>
      <c r="F598" s="31">
        <v>2</v>
      </c>
      <c r="G598" s="39"/>
      <c r="H598" s="62">
        <f t="shared" si="54"/>
        <v>0</v>
      </c>
      <c r="I598" s="60"/>
      <c r="K598" s="37"/>
      <c r="L598" s="37"/>
      <c r="M598" s="37"/>
      <c r="N598" s="37"/>
      <c r="O598" s="37"/>
      <c r="P598" s="37"/>
      <c r="Q598" s="37"/>
      <c r="R598" s="37"/>
      <c r="S598" s="37"/>
    </row>
    <row r="599" spans="1:179" ht="13.5" customHeight="1">
      <c r="A599" s="49"/>
      <c r="B599" s="17"/>
      <c r="C599" s="17"/>
      <c r="D599" s="14" t="s">
        <v>140</v>
      </c>
      <c r="E599" s="14" t="s">
        <v>25</v>
      </c>
      <c r="F599" s="31">
        <v>1</v>
      </c>
      <c r="G599" s="39"/>
      <c r="H599" s="62">
        <f t="shared" si="54"/>
        <v>0</v>
      </c>
      <c r="I599" s="60"/>
      <c r="K599" s="37"/>
      <c r="L599" s="37"/>
      <c r="M599" s="37"/>
      <c r="N599" s="37"/>
      <c r="O599" s="37"/>
      <c r="P599" s="37"/>
      <c r="Q599" s="37"/>
      <c r="R599" s="37"/>
      <c r="S599" s="37"/>
    </row>
    <row r="600" spans="1:179" ht="13.5" customHeight="1">
      <c r="A600" s="49"/>
      <c r="B600" s="17"/>
      <c r="C600" s="17"/>
      <c r="D600" s="14" t="s">
        <v>458</v>
      </c>
      <c r="E600" s="14" t="s">
        <v>25</v>
      </c>
      <c r="F600" s="31">
        <v>1</v>
      </c>
      <c r="G600" s="39"/>
      <c r="H600" s="62">
        <f t="shared" si="54"/>
        <v>0</v>
      </c>
      <c r="I600" s="60"/>
      <c r="K600" s="37"/>
      <c r="L600" s="37"/>
      <c r="M600" s="37"/>
      <c r="N600" s="37"/>
      <c r="O600" s="37"/>
      <c r="P600" s="37"/>
      <c r="Q600" s="37"/>
      <c r="R600" s="37"/>
      <c r="S600" s="37"/>
    </row>
    <row r="601" spans="1:179" ht="13.5" customHeight="1">
      <c r="A601" s="49"/>
      <c r="B601" s="17"/>
      <c r="C601" s="17"/>
      <c r="D601" s="14" t="s">
        <v>115</v>
      </c>
      <c r="E601" s="14" t="s">
        <v>25</v>
      </c>
      <c r="F601" s="31">
        <v>1</v>
      </c>
      <c r="G601" s="39"/>
      <c r="H601" s="62">
        <f t="shared" si="54"/>
        <v>0</v>
      </c>
      <c r="I601" s="60"/>
      <c r="K601" s="37"/>
      <c r="L601" s="37"/>
      <c r="M601" s="37"/>
      <c r="N601" s="37"/>
      <c r="O601" s="37"/>
      <c r="P601" s="37"/>
      <c r="Q601" s="37"/>
      <c r="R601" s="37"/>
      <c r="S601" s="37"/>
    </row>
    <row r="602" spans="1:179" s="42" customFormat="1" ht="13.5" customHeight="1">
      <c r="A602" s="46">
        <v>65</v>
      </c>
      <c r="B602" s="16">
        <v>790</v>
      </c>
      <c r="C602" s="16" t="s">
        <v>234</v>
      </c>
      <c r="D602" s="16" t="s">
        <v>235</v>
      </c>
      <c r="E602" s="16" t="s">
        <v>78</v>
      </c>
      <c r="F602" s="47">
        <f>SUM(F603)</f>
        <v>1</v>
      </c>
      <c r="G602" s="35">
        <f>SUM(H605:H610)</f>
        <v>0</v>
      </c>
      <c r="H602" s="15">
        <f>F602*G602</f>
        <v>0</v>
      </c>
      <c r="I602" s="30" t="s">
        <v>54</v>
      </c>
      <c r="J602" s="7"/>
      <c r="K602" s="37"/>
      <c r="L602" s="37"/>
      <c r="M602" s="37"/>
      <c r="N602" s="37"/>
      <c r="O602" s="37"/>
      <c r="P602" s="37"/>
      <c r="Q602" s="37"/>
      <c r="R602" s="37"/>
      <c r="S602" s="3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  <c r="DL602" s="7"/>
      <c r="DM602" s="7"/>
      <c r="DN602" s="7"/>
      <c r="DO602" s="7"/>
      <c r="DP602" s="7"/>
      <c r="DQ602" s="7"/>
      <c r="DR602" s="7"/>
      <c r="DS602" s="7"/>
      <c r="DT602" s="7"/>
      <c r="DU602" s="7"/>
      <c r="DV602" s="7"/>
      <c r="DW602" s="7"/>
      <c r="DX602" s="7"/>
      <c r="DY602" s="7"/>
      <c r="DZ602" s="7"/>
      <c r="EA602" s="7"/>
      <c r="EB602" s="7"/>
      <c r="EC602" s="7"/>
      <c r="ED602" s="7"/>
      <c r="EE602" s="7"/>
      <c r="EF602" s="7"/>
      <c r="EG602" s="7"/>
      <c r="EH602" s="7"/>
      <c r="EI602" s="7"/>
      <c r="EJ602" s="7"/>
      <c r="EK602" s="7"/>
      <c r="EL602" s="7"/>
      <c r="EM602" s="7"/>
      <c r="EN602" s="7"/>
      <c r="EO602" s="7"/>
      <c r="EP602" s="7"/>
      <c r="EQ602" s="7"/>
      <c r="ER602" s="7"/>
      <c r="ES602" s="7"/>
      <c r="ET602" s="7"/>
      <c r="EU602" s="7"/>
      <c r="EV602" s="7"/>
      <c r="EW602" s="7"/>
      <c r="EX602" s="7"/>
      <c r="EY602" s="7"/>
      <c r="EZ602" s="7"/>
      <c r="FA602" s="7"/>
      <c r="FB602" s="7"/>
      <c r="FC602" s="7"/>
      <c r="FD602" s="7"/>
      <c r="FE602" s="7"/>
      <c r="FF602" s="7"/>
      <c r="FG602" s="7"/>
      <c r="FH602" s="7"/>
      <c r="FI602" s="7"/>
      <c r="FJ602" s="7"/>
      <c r="FK602" s="7"/>
      <c r="FL602" s="7"/>
      <c r="FM602" s="7"/>
      <c r="FN602" s="7"/>
      <c r="FO602" s="7"/>
      <c r="FP602" s="7"/>
      <c r="FQ602" s="7"/>
      <c r="FR602" s="7"/>
      <c r="FS602" s="7"/>
      <c r="FT602" s="7"/>
      <c r="FU602" s="7"/>
      <c r="FV602" s="7"/>
      <c r="FW602" s="7"/>
    </row>
    <row r="603" spans="1:179" s="42" customFormat="1" ht="13.5" customHeight="1">
      <c r="A603" s="48"/>
      <c r="B603" s="14"/>
      <c r="C603" s="14"/>
      <c r="D603" s="14" t="s">
        <v>49</v>
      </c>
      <c r="E603" s="14"/>
      <c r="F603" s="31">
        <v>1</v>
      </c>
      <c r="G603" s="38"/>
      <c r="H603" s="62"/>
      <c r="I603" s="60"/>
      <c r="J603" s="7"/>
      <c r="K603" s="37"/>
      <c r="L603" s="37"/>
      <c r="M603" s="37"/>
      <c r="N603" s="37"/>
      <c r="O603" s="37"/>
      <c r="P603" s="37"/>
      <c r="Q603" s="37"/>
      <c r="R603" s="37"/>
      <c r="S603" s="3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  <c r="DL603" s="7"/>
      <c r="DM603" s="7"/>
      <c r="DN603" s="7"/>
      <c r="DO603" s="7"/>
      <c r="DP603" s="7"/>
      <c r="DQ603" s="7"/>
      <c r="DR603" s="7"/>
      <c r="DS603" s="7"/>
      <c r="DT603" s="7"/>
      <c r="DU603" s="7"/>
      <c r="DV603" s="7"/>
      <c r="DW603" s="7"/>
      <c r="DX603" s="7"/>
      <c r="DY603" s="7"/>
      <c r="DZ603" s="7"/>
      <c r="EA603" s="7"/>
      <c r="EB603" s="7"/>
      <c r="EC603" s="7"/>
      <c r="ED603" s="7"/>
      <c r="EE603" s="7"/>
      <c r="EF603" s="7"/>
      <c r="EG603" s="7"/>
      <c r="EH603" s="7"/>
      <c r="EI603" s="7"/>
      <c r="EJ603" s="7"/>
      <c r="EK603" s="7"/>
      <c r="EL603" s="7"/>
      <c r="EM603" s="7"/>
      <c r="EN603" s="7"/>
      <c r="EO603" s="7"/>
      <c r="EP603" s="7"/>
      <c r="EQ603" s="7"/>
      <c r="ER603" s="7"/>
      <c r="ES603" s="7"/>
      <c r="ET603" s="7"/>
      <c r="EU603" s="7"/>
      <c r="EV603" s="7"/>
      <c r="EW603" s="7"/>
      <c r="EX603" s="7"/>
      <c r="EY603" s="7"/>
      <c r="EZ603" s="7"/>
      <c r="FA603" s="7"/>
      <c r="FB603" s="7"/>
      <c r="FC603" s="7"/>
      <c r="FD603" s="7"/>
      <c r="FE603" s="7"/>
      <c r="FF603" s="7"/>
      <c r="FG603" s="7"/>
      <c r="FH603" s="7"/>
      <c r="FI603" s="7"/>
      <c r="FJ603" s="7"/>
      <c r="FK603" s="7"/>
      <c r="FL603" s="7"/>
      <c r="FM603" s="7"/>
      <c r="FN603" s="7"/>
      <c r="FO603" s="7"/>
      <c r="FP603" s="7"/>
      <c r="FQ603" s="7"/>
      <c r="FR603" s="7"/>
      <c r="FS603" s="7"/>
      <c r="FT603" s="7"/>
      <c r="FU603" s="7"/>
      <c r="FV603" s="7"/>
      <c r="FW603" s="7"/>
    </row>
    <row r="604" spans="1:179" ht="13.5" customHeight="1">
      <c r="A604" s="48"/>
      <c r="B604" s="14"/>
      <c r="C604" s="14"/>
      <c r="D604" s="14" t="s">
        <v>51</v>
      </c>
      <c r="E604" s="14"/>
      <c r="F604" s="31"/>
      <c r="G604" s="38"/>
      <c r="H604" s="62"/>
      <c r="I604" s="60"/>
      <c r="K604" s="37"/>
      <c r="L604" s="37"/>
      <c r="M604" s="37"/>
      <c r="N604" s="37"/>
      <c r="O604" s="37"/>
      <c r="P604" s="37"/>
      <c r="Q604" s="37"/>
      <c r="R604" s="37"/>
      <c r="S604" s="37"/>
    </row>
    <row r="605" spans="1:179" ht="13.5" customHeight="1">
      <c r="A605" s="48"/>
      <c r="B605" s="14"/>
      <c r="C605" s="14"/>
      <c r="D605" s="14" t="s">
        <v>202</v>
      </c>
      <c r="E605" s="14" t="s">
        <v>25</v>
      </c>
      <c r="F605" s="31">
        <v>2</v>
      </c>
      <c r="G605" s="39"/>
      <c r="H605" s="62">
        <f t="shared" ref="H605:H610" si="55">F605*G605</f>
        <v>0</v>
      </c>
      <c r="I605" s="50"/>
      <c r="K605" s="37"/>
      <c r="L605" s="37"/>
      <c r="M605" s="37"/>
      <c r="N605" s="37"/>
      <c r="O605" s="37"/>
      <c r="P605" s="37"/>
      <c r="Q605" s="37"/>
      <c r="R605" s="37"/>
      <c r="S605" s="37"/>
    </row>
    <row r="606" spans="1:179" ht="13.5" customHeight="1">
      <c r="A606" s="49"/>
      <c r="B606" s="17"/>
      <c r="C606" s="17"/>
      <c r="D606" s="14" t="s">
        <v>194</v>
      </c>
      <c r="E606" s="14" t="s">
        <v>25</v>
      </c>
      <c r="F606" s="31">
        <v>2</v>
      </c>
      <c r="G606" s="39"/>
      <c r="H606" s="62">
        <f t="shared" si="55"/>
        <v>0</v>
      </c>
      <c r="I606" s="60"/>
      <c r="K606" s="37"/>
      <c r="L606" s="37"/>
      <c r="M606" s="37"/>
      <c r="N606" s="37"/>
      <c r="O606" s="37"/>
      <c r="P606" s="37"/>
      <c r="Q606" s="37"/>
      <c r="R606" s="37"/>
      <c r="S606" s="37"/>
    </row>
    <row r="607" spans="1:179" ht="13.5" customHeight="1">
      <c r="A607" s="49"/>
      <c r="B607" s="17"/>
      <c r="C607" s="17"/>
      <c r="D607" s="14" t="s">
        <v>195</v>
      </c>
      <c r="E607" s="14" t="s">
        <v>25</v>
      </c>
      <c r="F607" s="31">
        <v>2</v>
      </c>
      <c r="G607" s="39"/>
      <c r="H607" s="62">
        <f t="shared" si="55"/>
        <v>0</v>
      </c>
      <c r="I607" s="60"/>
      <c r="K607" s="37"/>
      <c r="L607" s="37"/>
      <c r="M607" s="37"/>
      <c r="N607" s="37"/>
      <c r="O607" s="37"/>
      <c r="P607" s="37"/>
      <c r="Q607" s="37"/>
      <c r="R607" s="37"/>
      <c r="S607" s="37"/>
    </row>
    <row r="608" spans="1:179" ht="13.5" customHeight="1">
      <c r="A608" s="48"/>
      <c r="B608" s="14"/>
      <c r="C608" s="14"/>
      <c r="D608" s="14" t="s">
        <v>196</v>
      </c>
      <c r="E608" s="14" t="s">
        <v>25</v>
      </c>
      <c r="F608" s="31">
        <v>1</v>
      </c>
      <c r="G608" s="39"/>
      <c r="H608" s="62">
        <f t="shared" si="55"/>
        <v>0</v>
      </c>
      <c r="I608" s="50"/>
      <c r="K608" s="37"/>
      <c r="L608" s="37"/>
      <c r="M608" s="37"/>
      <c r="N608" s="37"/>
      <c r="O608" s="37"/>
      <c r="P608" s="37"/>
      <c r="Q608" s="37"/>
      <c r="R608" s="37"/>
      <c r="S608" s="37"/>
    </row>
    <row r="609" spans="1:19" ht="13.5" customHeight="1">
      <c r="A609" s="49"/>
      <c r="B609" s="17"/>
      <c r="C609" s="17"/>
      <c r="D609" s="14" t="s">
        <v>197</v>
      </c>
      <c r="E609" s="14" t="s">
        <v>25</v>
      </c>
      <c r="F609" s="31">
        <v>1</v>
      </c>
      <c r="G609" s="39"/>
      <c r="H609" s="62">
        <f t="shared" si="55"/>
        <v>0</v>
      </c>
      <c r="I609" s="60"/>
      <c r="K609" s="37"/>
      <c r="L609" s="37"/>
      <c r="M609" s="37"/>
      <c r="N609" s="37"/>
      <c r="O609" s="37"/>
      <c r="P609" s="37"/>
      <c r="Q609" s="37"/>
      <c r="R609" s="37"/>
      <c r="S609" s="37"/>
    </row>
    <row r="610" spans="1:19" ht="13.5" customHeight="1">
      <c r="A610" s="49"/>
      <c r="B610" s="17"/>
      <c r="C610" s="17"/>
      <c r="D610" s="14" t="s">
        <v>468</v>
      </c>
      <c r="E610" s="14" t="s">
        <v>25</v>
      </c>
      <c r="F610" s="31">
        <v>1</v>
      </c>
      <c r="G610" s="39"/>
      <c r="H610" s="62">
        <f t="shared" si="55"/>
        <v>0</v>
      </c>
      <c r="I610" s="60"/>
      <c r="K610" s="37"/>
      <c r="L610" s="37"/>
      <c r="M610" s="37"/>
      <c r="N610" s="37"/>
      <c r="O610" s="37"/>
      <c r="P610" s="37"/>
      <c r="Q610" s="37"/>
      <c r="R610" s="37"/>
      <c r="S610" s="37"/>
    </row>
    <row r="611" spans="1:19" ht="13.5" customHeight="1">
      <c r="A611" s="46">
        <v>66</v>
      </c>
      <c r="B611" s="16">
        <v>790</v>
      </c>
      <c r="C611" s="16" t="s">
        <v>236</v>
      </c>
      <c r="D611" s="16" t="s">
        <v>237</v>
      </c>
      <c r="E611" s="16" t="s">
        <v>78</v>
      </c>
      <c r="F611" s="47">
        <f>SUM(F612)</f>
        <v>1</v>
      </c>
      <c r="G611" s="35">
        <f>SUM(H614:H624)</f>
        <v>0</v>
      </c>
      <c r="H611" s="15">
        <f>F611*G611</f>
        <v>0</v>
      </c>
      <c r="I611" s="30" t="s">
        <v>54</v>
      </c>
      <c r="K611" s="37"/>
      <c r="L611" s="37"/>
      <c r="M611" s="37"/>
      <c r="N611" s="37"/>
      <c r="O611" s="37"/>
      <c r="P611" s="37"/>
      <c r="Q611" s="37"/>
      <c r="R611" s="37"/>
      <c r="S611" s="37"/>
    </row>
    <row r="612" spans="1:19" ht="13.5" customHeight="1">
      <c r="A612" s="48"/>
      <c r="B612" s="14"/>
      <c r="C612" s="14"/>
      <c r="D612" s="14" t="s">
        <v>49</v>
      </c>
      <c r="E612" s="14"/>
      <c r="F612" s="31">
        <v>1</v>
      </c>
      <c r="G612" s="38"/>
      <c r="H612" s="62"/>
      <c r="I612" s="60"/>
      <c r="K612" s="37"/>
      <c r="L612" s="37"/>
      <c r="M612" s="37"/>
      <c r="N612" s="37"/>
      <c r="O612" s="37"/>
      <c r="P612" s="37"/>
      <c r="Q612" s="37"/>
      <c r="R612" s="37"/>
      <c r="S612" s="37"/>
    </row>
    <row r="613" spans="1:19" ht="13.5" customHeight="1">
      <c r="A613" s="48"/>
      <c r="B613" s="14"/>
      <c r="C613" s="14"/>
      <c r="D613" s="14" t="s">
        <v>51</v>
      </c>
      <c r="E613" s="14"/>
      <c r="F613" s="31"/>
      <c r="G613" s="38"/>
      <c r="H613" s="62"/>
      <c r="I613" s="60"/>
      <c r="K613" s="37"/>
      <c r="L613" s="37"/>
      <c r="M613" s="37"/>
      <c r="N613" s="37"/>
      <c r="O613" s="37"/>
      <c r="P613" s="37"/>
      <c r="Q613" s="37"/>
      <c r="R613" s="37"/>
      <c r="S613" s="37"/>
    </row>
    <row r="614" spans="1:19" ht="13.5" customHeight="1">
      <c r="A614" s="48"/>
      <c r="B614" s="14"/>
      <c r="C614" s="14"/>
      <c r="D614" s="14" t="s">
        <v>94</v>
      </c>
      <c r="E614" s="14" t="s">
        <v>25</v>
      </c>
      <c r="F614" s="31">
        <v>1</v>
      </c>
      <c r="G614" s="39"/>
      <c r="H614" s="62">
        <f t="shared" ref="H614:H624" si="56">F614*G614</f>
        <v>0</v>
      </c>
      <c r="I614" s="50"/>
      <c r="K614" s="37"/>
      <c r="L614" s="37"/>
      <c r="M614" s="37"/>
      <c r="N614" s="37"/>
      <c r="O614" s="37"/>
      <c r="P614" s="37"/>
      <c r="Q614" s="37"/>
      <c r="R614" s="37"/>
      <c r="S614" s="37"/>
    </row>
    <row r="615" spans="1:19" ht="13.5" customHeight="1">
      <c r="A615" s="49"/>
      <c r="B615" s="17"/>
      <c r="C615" s="17"/>
      <c r="D615" s="14" t="s">
        <v>95</v>
      </c>
      <c r="E615" s="14" t="s">
        <v>25</v>
      </c>
      <c r="F615" s="31">
        <v>1</v>
      </c>
      <c r="G615" s="39"/>
      <c r="H615" s="62">
        <f t="shared" si="56"/>
        <v>0</v>
      </c>
      <c r="I615" s="60"/>
      <c r="K615" s="37"/>
      <c r="L615" s="37"/>
      <c r="M615" s="37"/>
      <c r="N615" s="37"/>
      <c r="O615" s="37"/>
      <c r="P615" s="37"/>
      <c r="Q615" s="37"/>
      <c r="R615" s="37"/>
      <c r="S615" s="37"/>
    </row>
    <row r="616" spans="1:19" ht="13.5" customHeight="1">
      <c r="A616" s="49"/>
      <c r="B616" s="17"/>
      <c r="C616" s="17"/>
      <c r="D616" s="14" t="s">
        <v>96</v>
      </c>
      <c r="E616" s="14" t="s">
        <v>25</v>
      </c>
      <c r="F616" s="31">
        <v>1</v>
      </c>
      <c r="G616" s="39"/>
      <c r="H616" s="62">
        <f t="shared" si="56"/>
        <v>0</v>
      </c>
      <c r="I616" s="60"/>
      <c r="K616" s="37"/>
      <c r="L616" s="37"/>
      <c r="M616" s="37"/>
      <c r="N616" s="37"/>
      <c r="O616" s="37"/>
      <c r="P616" s="37"/>
      <c r="Q616" s="37"/>
      <c r="R616" s="37"/>
      <c r="S616" s="37"/>
    </row>
    <row r="617" spans="1:19" ht="13.5" customHeight="1">
      <c r="A617" s="48"/>
      <c r="B617" s="14"/>
      <c r="C617" s="14"/>
      <c r="D617" s="14" t="s">
        <v>97</v>
      </c>
      <c r="E617" s="14" t="s">
        <v>25</v>
      </c>
      <c r="F617" s="31">
        <v>1</v>
      </c>
      <c r="G617" s="39"/>
      <c r="H617" s="62">
        <f t="shared" si="56"/>
        <v>0</v>
      </c>
      <c r="I617" s="50"/>
      <c r="K617" s="37"/>
      <c r="L617" s="37"/>
      <c r="M617" s="37"/>
      <c r="N617" s="37"/>
      <c r="O617" s="37"/>
      <c r="P617" s="37"/>
      <c r="Q617" s="37"/>
      <c r="R617" s="37"/>
      <c r="S617" s="37"/>
    </row>
    <row r="618" spans="1:19" ht="13.5" customHeight="1">
      <c r="A618" s="49"/>
      <c r="B618" s="17"/>
      <c r="C618" s="17"/>
      <c r="D618" s="14" t="s">
        <v>99</v>
      </c>
      <c r="E618" s="14" t="s">
        <v>25</v>
      </c>
      <c r="F618" s="31">
        <v>1</v>
      </c>
      <c r="G618" s="39"/>
      <c r="H618" s="62">
        <f t="shared" si="56"/>
        <v>0</v>
      </c>
      <c r="I618" s="60"/>
      <c r="K618" s="37"/>
      <c r="L618" s="37"/>
      <c r="M618" s="37"/>
      <c r="N618" s="37"/>
      <c r="O618" s="37"/>
      <c r="P618" s="37"/>
      <c r="Q618" s="37"/>
      <c r="R618" s="37"/>
      <c r="S618" s="37"/>
    </row>
    <row r="619" spans="1:19" ht="13.5" customHeight="1">
      <c r="A619" s="49"/>
      <c r="B619" s="17"/>
      <c r="C619" s="17"/>
      <c r="D619" s="14" t="s">
        <v>100</v>
      </c>
      <c r="E619" s="14" t="s">
        <v>25</v>
      </c>
      <c r="F619" s="31">
        <v>1</v>
      </c>
      <c r="G619" s="39"/>
      <c r="H619" s="62">
        <f t="shared" si="56"/>
        <v>0</v>
      </c>
      <c r="I619" s="60"/>
      <c r="K619" s="37"/>
      <c r="L619" s="37"/>
      <c r="M619" s="37"/>
      <c r="N619" s="37"/>
      <c r="O619" s="37"/>
      <c r="P619" s="37"/>
      <c r="Q619" s="37"/>
      <c r="R619" s="37"/>
      <c r="S619" s="37"/>
    </row>
    <row r="620" spans="1:19" ht="13.5" customHeight="1">
      <c r="A620" s="49"/>
      <c r="B620" s="17"/>
      <c r="C620" s="17"/>
      <c r="D620" s="14" t="s">
        <v>125</v>
      </c>
      <c r="E620" s="14" t="s">
        <v>25</v>
      </c>
      <c r="F620" s="31">
        <v>1</v>
      </c>
      <c r="G620" s="39"/>
      <c r="H620" s="62">
        <f t="shared" si="56"/>
        <v>0</v>
      </c>
      <c r="I620" s="60"/>
      <c r="K620" s="37"/>
      <c r="L620" s="37"/>
      <c r="M620" s="37"/>
      <c r="N620" s="37"/>
      <c r="O620" s="37"/>
      <c r="P620" s="37"/>
      <c r="Q620" s="37"/>
      <c r="R620" s="37"/>
      <c r="S620" s="37"/>
    </row>
    <row r="621" spans="1:19" ht="13.5" customHeight="1">
      <c r="A621" s="49"/>
      <c r="B621" s="17"/>
      <c r="C621" s="17"/>
      <c r="D621" s="14" t="s">
        <v>190</v>
      </c>
      <c r="E621" s="14" t="s">
        <v>25</v>
      </c>
      <c r="F621" s="31">
        <v>2</v>
      </c>
      <c r="G621" s="39"/>
      <c r="H621" s="62">
        <f t="shared" si="56"/>
        <v>0</v>
      </c>
      <c r="I621" s="60"/>
      <c r="K621" s="37"/>
      <c r="L621" s="37"/>
      <c r="M621" s="37"/>
      <c r="N621" s="37"/>
      <c r="O621" s="37"/>
      <c r="P621" s="37"/>
      <c r="Q621" s="37"/>
      <c r="R621" s="37"/>
      <c r="S621" s="37"/>
    </row>
    <row r="622" spans="1:19" ht="13.5" customHeight="1">
      <c r="A622" s="49"/>
      <c r="B622" s="17"/>
      <c r="C622" s="17"/>
      <c r="D622" s="14" t="s">
        <v>191</v>
      </c>
      <c r="E622" s="14" t="s">
        <v>25</v>
      </c>
      <c r="F622" s="31">
        <v>1</v>
      </c>
      <c r="G622" s="39"/>
      <c r="H622" s="62">
        <f t="shared" si="56"/>
        <v>0</v>
      </c>
      <c r="I622" s="60"/>
      <c r="K622" s="37"/>
      <c r="L622" s="37"/>
      <c r="M622" s="37"/>
      <c r="N622" s="37"/>
      <c r="O622" s="37"/>
      <c r="P622" s="37"/>
      <c r="Q622" s="37"/>
      <c r="R622" s="37"/>
      <c r="S622" s="37"/>
    </row>
    <row r="623" spans="1:19" ht="13.5" customHeight="1">
      <c r="A623" s="49"/>
      <c r="B623" s="17"/>
      <c r="C623" s="17"/>
      <c r="D623" s="14" t="s">
        <v>458</v>
      </c>
      <c r="E623" s="14" t="s">
        <v>25</v>
      </c>
      <c r="F623" s="31">
        <v>1</v>
      </c>
      <c r="G623" s="39"/>
      <c r="H623" s="62">
        <f t="shared" si="56"/>
        <v>0</v>
      </c>
      <c r="I623" s="60"/>
      <c r="K623" s="37"/>
      <c r="L623" s="37"/>
      <c r="M623" s="37"/>
      <c r="N623" s="37"/>
      <c r="O623" s="37"/>
      <c r="P623" s="37"/>
      <c r="Q623" s="37"/>
      <c r="R623" s="37"/>
      <c r="S623" s="37"/>
    </row>
    <row r="624" spans="1:19" ht="13.5" customHeight="1">
      <c r="A624" s="49"/>
      <c r="B624" s="17"/>
      <c r="C624" s="17"/>
      <c r="D624" s="14" t="s">
        <v>115</v>
      </c>
      <c r="E624" s="14" t="s">
        <v>25</v>
      </c>
      <c r="F624" s="31">
        <v>1</v>
      </c>
      <c r="G624" s="39"/>
      <c r="H624" s="62">
        <f t="shared" si="56"/>
        <v>0</v>
      </c>
      <c r="I624" s="60"/>
      <c r="K624" s="37"/>
      <c r="L624" s="37"/>
      <c r="M624" s="37"/>
      <c r="N624" s="37"/>
      <c r="O624" s="37"/>
      <c r="P624" s="37"/>
      <c r="Q624" s="37"/>
      <c r="R624" s="37"/>
      <c r="S624" s="37"/>
    </row>
    <row r="625" spans="1:179" s="42" customFormat="1" ht="29.25" customHeight="1">
      <c r="A625" s="46">
        <v>67</v>
      </c>
      <c r="B625" s="16">
        <v>790</v>
      </c>
      <c r="C625" s="16" t="s">
        <v>238</v>
      </c>
      <c r="D625" s="16" t="s">
        <v>239</v>
      </c>
      <c r="E625" s="16" t="s">
        <v>78</v>
      </c>
      <c r="F625" s="47">
        <f>SUM(F626)</f>
        <v>1</v>
      </c>
      <c r="G625" s="35">
        <f>SUM(H628:H634)</f>
        <v>0</v>
      </c>
      <c r="H625" s="15">
        <f>F625*G625</f>
        <v>0</v>
      </c>
      <c r="I625" s="30" t="s">
        <v>54</v>
      </c>
      <c r="J625" s="7"/>
      <c r="K625" s="37"/>
      <c r="L625" s="37"/>
      <c r="M625" s="37"/>
      <c r="N625" s="37"/>
      <c r="O625" s="37"/>
      <c r="P625" s="37"/>
      <c r="Q625" s="37"/>
      <c r="R625" s="37"/>
      <c r="S625" s="3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  <c r="DL625" s="7"/>
      <c r="DM625" s="7"/>
      <c r="DN625" s="7"/>
      <c r="DO625" s="7"/>
      <c r="DP625" s="7"/>
      <c r="DQ625" s="7"/>
      <c r="DR625" s="7"/>
      <c r="DS625" s="7"/>
      <c r="DT625" s="7"/>
      <c r="DU625" s="7"/>
      <c r="DV625" s="7"/>
      <c r="DW625" s="7"/>
      <c r="DX625" s="7"/>
      <c r="DY625" s="7"/>
      <c r="DZ625" s="7"/>
      <c r="EA625" s="7"/>
      <c r="EB625" s="7"/>
      <c r="EC625" s="7"/>
      <c r="ED625" s="7"/>
      <c r="EE625" s="7"/>
      <c r="EF625" s="7"/>
      <c r="EG625" s="7"/>
      <c r="EH625" s="7"/>
      <c r="EI625" s="7"/>
      <c r="EJ625" s="7"/>
      <c r="EK625" s="7"/>
      <c r="EL625" s="7"/>
      <c r="EM625" s="7"/>
      <c r="EN625" s="7"/>
      <c r="EO625" s="7"/>
      <c r="EP625" s="7"/>
      <c r="EQ625" s="7"/>
      <c r="ER625" s="7"/>
      <c r="ES625" s="7"/>
      <c r="ET625" s="7"/>
      <c r="EU625" s="7"/>
      <c r="EV625" s="7"/>
      <c r="EW625" s="7"/>
      <c r="EX625" s="7"/>
      <c r="EY625" s="7"/>
      <c r="EZ625" s="7"/>
      <c r="FA625" s="7"/>
      <c r="FB625" s="7"/>
      <c r="FC625" s="7"/>
      <c r="FD625" s="7"/>
      <c r="FE625" s="7"/>
      <c r="FF625" s="7"/>
      <c r="FG625" s="7"/>
      <c r="FH625" s="7"/>
      <c r="FI625" s="7"/>
      <c r="FJ625" s="7"/>
      <c r="FK625" s="7"/>
      <c r="FL625" s="7"/>
      <c r="FM625" s="7"/>
      <c r="FN625" s="7"/>
      <c r="FO625" s="7"/>
      <c r="FP625" s="7"/>
      <c r="FQ625" s="7"/>
      <c r="FR625" s="7"/>
      <c r="FS625" s="7"/>
      <c r="FT625" s="7"/>
      <c r="FU625" s="7"/>
      <c r="FV625" s="7"/>
      <c r="FW625" s="7"/>
    </row>
    <row r="626" spans="1:179" s="42" customFormat="1" ht="13.5" customHeight="1">
      <c r="A626" s="48"/>
      <c r="B626" s="14"/>
      <c r="C626" s="14"/>
      <c r="D626" s="14" t="s">
        <v>49</v>
      </c>
      <c r="E626" s="14"/>
      <c r="F626" s="31">
        <v>1</v>
      </c>
      <c r="G626" s="38"/>
      <c r="H626" s="62"/>
      <c r="I626" s="60"/>
      <c r="J626" s="7"/>
      <c r="K626" s="37"/>
      <c r="L626" s="37"/>
      <c r="M626" s="37"/>
      <c r="N626" s="37"/>
      <c r="O626" s="37"/>
      <c r="P626" s="37"/>
      <c r="Q626" s="37"/>
      <c r="R626" s="37"/>
      <c r="S626" s="3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  <c r="DL626" s="7"/>
      <c r="DM626" s="7"/>
      <c r="DN626" s="7"/>
      <c r="DO626" s="7"/>
      <c r="DP626" s="7"/>
      <c r="DQ626" s="7"/>
      <c r="DR626" s="7"/>
      <c r="DS626" s="7"/>
      <c r="DT626" s="7"/>
      <c r="DU626" s="7"/>
      <c r="DV626" s="7"/>
      <c r="DW626" s="7"/>
      <c r="DX626" s="7"/>
      <c r="DY626" s="7"/>
      <c r="DZ626" s="7"/>
      <c r="EA626" s="7"/>
      <c r="EB626" s="7"/>
      <c r="EC626" s="7"/>
      <c r="ED626" s="7"/>
      <c r="EE626" s="7"/>
      <c r="EF626" s="7"/>
      <c r="EG626" s="7"/>
      <c r="EH626" s="7"/>
      <c r="EI626" s="7"/>
      <c r="EJ626" s="7"/>
      <c r="EK626" s="7"/>
      <c r="EL626" s="7"/>
      <c r="EM626" s="7"/>
      <c r="EN626" s="7"/>
      <c r="EO626" s="7"/>
      <c r="EP626" s="7"/>
      <c r="EQ626" s="7"/>
      <c r="ER626" s="7"/>
      <c r="ES626" s="7"/>
      <c r="ET626" s="7"/>
      <c r="EU626" s="7"/>
      <c r="EV626" s="7"/>
      <c r="EW626" s="7"/>
      <c r="EX626" s="7"/>
      <c r="EY626" s="7"/>
      <c r="EZ626" s="7"/>
      <c r="FA626" s="7"/>
      <c r="FB626" s="7"/>
      <c r="FC626" s="7"/>
      <c r="FD626" s="7"/>
      <c r="FE626" s="7"/>
      <c r="FF626" s="7"/>
      <c r="FG626" s="7"/>
      <c r="FH626" s="7"/>
      <c r="FI626" s="7"/>
      <c r="FJ626" s="7"/>
      <c r="FK626" s="7"/>
      <c r="FL626" s="7"/>
      <c r="FM626" s="7"/>
      <c r="FN626" s="7"/>
      <c r="FO626" s="7"/>
      <c r="FP626" s="7"/>
      <c r="FQ626" s="7"/>
      <c r="FR626" s="7"/>
      <c r="FS626" s="7"/>
      <c r="FT626" s="7"/>
      <c r="FU626" s="7"/>
      <c r="FV626" s="7"/>
      <c r="FW626" s="7"/>
    </row>
    <row r="627" spans="1:179" ht="13.5" customHeight="1">
      <c r="A627" s="48"/>
      <c r="B627" s="14"/>
      <c r="C627" s="14"/>
      <c r="D627" s="14" t="s">
        <v>51</v>
      </c>
      <c r="E627" s="14"/>
      <c r="F627" s="31"/>
      <c r="G627" s="38"/>
      <c r="H627" s="62"/>
      <c r="I627" s="60"/>
      <c r="K627" s="37"/>
      <c r="L627" s="37"/>
      <c r="M627" s="37"/>
      <c r="N627" s="37"/>
      <c r="O627" s="37"/>
      <c r="P627" s="37"/>
      <c r="Q627" s="37"/>
      <c r="R627" s="37"/>
      <c r="S627" s="37"/>
    </row>
    <row r="628" spans="1:179" ht="13.5" customHeight="1">
      <c r="A628" s="48"/>
      <c r="B628" s="14"/>
      <c r="C628" s="14"/>
      <c r="D628" s="14" t="s">
        <v>195</v>
      </c>
      <c r="E628" s="14" t="s">
        <v>25</v>
      </c>
      <c r="F628" s="31">
        <v>2</v>
      </c>
      <c r="G628" s="39"/>
      <c r="H628" s="62">
        <f t="shared" ref="H628:H632" si="57">F628*G628</f>
        <v>0</v>
      </c>
      <c r="I628" s="50"/>
      <c r="K628" s="37"/>
      <c r="L628" s="37"/>
      <c r="M628" s="37"/>
      <c r="N628" s="37"/>
      <c r="O628" s="37"/>
      <c r="P628" s="37"/>
      <c r="Q628" s="37"/>
      <c r="R628" s="37"/>
      <c r="S628" s="37"/>
    </row>
    <row r="629" spans="1:179" ht="13.5" customHeight="1">
      <c r="A629" s="49"/>
      <c r="B629" s="17"/>
      <c r="C629" s="17"/>
      <c r="D629" s="14" t="s">
        <v>240</v>
      </c>
      <c r="E629" s="14" t="s">
        <v>25</v>
      </c>
      <c r="F629" s="31">
        <v>1</v>
      </c>
      <c r="G629" s="39"/>
      <c r="H629" s="62">
        <f t="shared" si="57"/>
        <v>0</v>
      </c>
      <c r="I629" s="60"/>
      <c r="K629" s="37"/>
      <c r="L629" s="37"/>
      <c r="M629" s="37"/>
      <c r="N629" s="37"/>
      <c r="O629" s="37"/>
      <c r="P629" s="37"/>
      <c r="Q629" s="37"/>
      <c r="R629" s="37"/>
      <c r="S629" s="37"/>
    </row>
    <row r="630" spans="1:179" ht="24" customHeight="1">
      <c r="A630" s="49"/>
      <c r="B630" s="17"/>
      <c r="C630" s="17"/>
      <c r="D630" s="14" t="s">
        <v>241</v>
      </c>
      <c r="E630" s="14" t="s">
        <v>25</v>
      </c>
      <c r="F630" s="31">
        <v>1</v>
      </c>
      <c r="G630" s="39"/>
      <c r="H630" s="62">
        <f t="shared" si="57"/>
        <v>0</v>
      </c>
      <c r="I630" s="60"/>
      <c r="K630" s="37"/>
      <c r="L630" s="37"/>
      <c r="M630" s="37"/>
      <c r="N630" s="37"/>
      <c r="O630" s="37"/>
      <c r="P630" s="37"/>
      <c r="Q630" s="37"/>
      <c r="R630" s="37"/>
      <c r="S630" s="37"/>
    </row>
    <row r="631" spans="1:179" ht="13.5" customHeight="1">
      <c r="A631" s="48"/>
      <c r="B631" s="14"/>
      <c r="C631" s="14"/>
      <c r="D631" s="14" t="s">
        <v>242</v>
      </c>
      <c r="E631" s="14" t="s">
        <v>25</v>
      </c>
      <c r="F631" s="31">
        <v>2</v>
      </c>
      <c r="G631" s="39"/>
      <c r="H631" s="62">
        <f t="shared" si="57"/>
        <v>0</v>
      </c>
      <c r="I631" s="50"/>
      <c r="K631" s="37"/>
      <c r="L631" s="37"/>
      <c r="M631" s="37"/>
      <c r="N631" s="37"/>
      <c r="O631" s="37"/>
      <c r="P631" s="37"/>
      <c r="Q631" s="37"/>
      <c r="R631" s="37"/>
      <c r="S631" s="37"/>
    </row>
    <row r="632" spans="1:179" ht="13.5" customHeight="1">
      <c r="A632" s="49"/>
      <c r="B632" s="17"/>
      <c r="C632" s="17"/>
      <c r="D632" s="14" t="s">
        <v>243</v>
      </c>
      <c r="E632" s="14" t="s">
        <v>25</v>
      </c>
      <c r="F632" s="31">
        <v>1</v>
      </c>
      <c r="G632" s="39"/>
      <c r="H632" s="62">
        <f t="shared" si="57"/>
        <v>0</v>
      </c>
      <c r="I632" s="60"/>
      <c r="K632" s="37"/>
      <c r="L632" s="37"/>
      <c r="M632" s="37"/>
      <c r="N632" s="37"/>
      <c r="O632" s="37"/>
      <c r="P632" s="37"/>
      <c r="Q632" s="37"/>
      <c r="R632" s="37"/>
      <c r="S632" s="37"/>
    </row>
    <row r="633" spans="1:179" ht="13.5" customHeight="1">
      <c r="A633" s="49"/>
      <c r="B633" s="17"/>
      <c r="C633" s="17"/>
      <c r="D633" s="14" t="s">
        <v>469</v>
      </c>
      <c r="E633" s="14" t="s">
        <v>25</v>
      </c>
      <c r="F633" s="31">
        <v>1</v>
      </c>
      <c r="G633" s="39"/>
      <c r="H633" s="62">
        <f t="shared" ref="H633:H634" si="58">F633*G633</f>
        <v>0</v>
      </c>
      <c r="I633" s="60"/>
      <c r="K633" s="37"/>
      <c r="L633" s="37"/>
      <c r="M633" s="37"/>
      <c r="N633" s="37"/>
      <c r="O633" s="37"/>
      <c r="P633" s="37"/>
      <c r="Q633" s="37"/>
      <c r="R633" s="37"/>
      <c r="S633" s="37"/>
    </row>
    <row r="634" spans="1:179" ht="13.5" customHeight="1">
      <c r="A634" s="49"/>
      <c r="B634" s="17"/>
      <c r="C634" s="17"/>
      <c r="D634" s="14" t="s">
        <v>197</v>
      </c>
      <c r="E634" s="14" t="s">
        <v>25</v>
      </c>
      <c r="F634" s="31">
        <v>1</v>
      </c>
      <c r="G634" s="39"/>
      <c r="H634" s="62">
        <f t="shared" si="58"/>
        <v>0</v>
      </c>
      <c r="I634" s="60"/>
      <c r="K634" s="37"/>
      <c r="L634" s="37"/>
      <c r="M634" s="37"/>
      <c r="N634" s="37"/>
      <c r="O634" s="37"/>
      <c r="P634" s="37"/>
      <c r="Q634" s="37"/>
      <c r="R634" s="37"/>
      <c r="S634" s="37"/>
    </row>
    <row r="635" spans="1:179" ht="13.5" customHeight="1">
      <c r="A635" s="46">
        <v>68</v>
      </c>
      <c r="B635" s="16">
        <v>790</v>
      </c>
      <c r="C635" s="16" t="s">
        <v>244</v>
      </c>
      <c r="D635" s="16" t="s">
        <v>245</v>
      </c>
      <c r="E635" s="16" t="s">
        <v>78</v>
      </c>
      <c r="F635" s="47">
        <f>SUM(F636)</f>
        <v>1</v>
      </c>
      <c r="G635" s="35">
        <f>SUM(H638:H648)</f>
        <v>0</v>
      </c>
      <c r="H635" s="15">
        <f>F635*G635</f>
        <v>0</v>
      </c>
      <c r="I635" s="30" t="s">
        <v>54</v>
      </c>
      <c r="K635" s="37"/>
      <c r="L635" s="37"/>
      <c r="M635" s="37"/>
      <c r="N635" s="37"/>
      <c r="O635" s="37"/>
      <c r="P635" s="37"/>
      <c r="Q635" s="37"/>
      <c r="R635" s="37"/>
      <c r="S635" s="37"/>
    </row>
    <row r="636" spans="1:179" ht="13.5" customHeight="1">
      <c r="A636" s="48"/>
      <c r="B636" s="14"/>
      <c r="C636" s="14"/>
      <c r="D636" s="14" t="s">
        <v>49</v>
      </c>
      <c r="E636" s="14"/>
      <c r="F636" s="31">
        <v>1</v>
      </c>
      <c r="G636" s="38"/>
      <c r="H636" s="62"/>
      <c r="I636" s="60"/>
      <c r="K636" s="37"/>
      <c r="L636" s="37"/>
      <c r="M636" s="37"/>
      <c r="N636" s="37"/>
      <c r="O636" s="37"/>
      <c r="P636" s="37"/>
      <c r="Q636" s="37"/>
      <c r="R636" s="37"/>
      <c r="S636" s="37"/>
    </row>
    <row r="637" spans="1:179" ht="13.5" customHeight="1">
      <c r="A637" s="48"/>
      <c r="B637" s="14"/>
      <c r="C637" s="14"/>
      <c r="D637" s="14" t="s">
        <v>51</v>
      </c>
      <c r="E637" s="14"/>
      <c r="F637" s="31"/>
      <c r="G637" s="38"/>
      <c r="H637" s="62"/>
      <c r="I637" s="60"/>
      <c r="K637" s="37"/>
      <c r="L637" s="37"/>
      <c r="M637" s="37"/>
      <c r="N637" s="37"/>
      <c r="O637" s="37"/>
      <c r="P637" s="37"/>
      <c r="Q637" s="37"/>
      <c r="R637" s="37"/>
      <c r="S637" s="37"/>
    </row>
    <row r="638" spans="1:179" ht="13.5" customHeight="1">
      <c r="A638" s="48"/>
      <c r="B638" s="14"/>
      <c r="C638" s="14"/>
      <c r="D638" s="14" t="s">
        <v>94</v>
      </c>
      <c r="E638" s="14" t="s">
        <v>25</v>
      </c>
      <c r="F638" s="31">
        <v>1</v>
      </c>
      <c r="G638" s="39"/>
      <c r="H638" s="62">
        <f t="shared" ref="H638:H648" si="59">F638*G638</f>
        <v>0</v>
      </c>
      <c r="I638" s="50"/>
      <c r="K638" s="37"/>
      <c r="L638" s="37"/>
      <c r="M638" s="37"/>
      <c r="N638" s="37"/>
      <c r="O638" s="37"/>
      <c r="P638" s="37"/>
      <c r="Q638" s="37"/>
      <c r="R638" s="37"/>
      <c r="S638" s="37"/>
    </row>
    <row r="639" spans="1:179" ht="13.5" customHeight="1">
      <c r="A639" s="49"/>
      <c r="B639" s="17"/>
      <c r="C639" s="17"/>
      <c r="D639" s="14" t="s">
        <v>95</v>
      </c>
      <c r="E639" s="14" t="s">
        <v>25</v>
      </c>
      <c r="F639" s="31">
        <v>1</v>
      </c>
      <c r="G639" s="39"/>
      <c r="H639" s="62">
        <f t="shared" si="59"/>
        <v>0</v>
      </c>
      <c r="I639" s="60"/>
      <c r="K639" s="37"/>
      <c r="L639" s="37"/>
      <c r="M639" s="37"/>
      <c r="N639" s="37"/>
      <c r="O639" s="37"/>
      <c r="P639" s="37"/>
      <c r="Q639" s="37"/>
      <c r="R639" s="37"/>
      <c r="S639" s="37"/>
    </row>
    <row r="640" spans="1:179" ht="13.5" customHeight="1">
      <c r="A640" s="49"/>
      <c r="B640" s="17"/>
      <c r="C640" s="17"/>
      <c r="D640" s="14" t="s">
        <v>96</v>
      </c>
      <c r="E640" s="14" t="s">
        <v>25</v>
      </c>
      <c r="F640" s="31">
        <v>1</v>
      </c>
      <c r="G640" s="39"/>
      <c r="H640" s="62">
        <f t="shared" si="59"/>
        <v>0</v>
      </c>
      <c r="I640" s="60"/>
      <c r="K640" s="37"/>
      <c r="L640" s="37"/>
      <c r="M640" s="37"/>
      <c r="N640" s="37"/>
      <c r="O640" s="37"/>
      <c r="P640" s="37"/>
      <c r="Q640" s="37"/>
      <c r="R640" s="37"/>
      <c r="S640" s="37"/>
    </row>
    <row r="641" spans="1:179" ht="13.5" customHeight="1">
      <c r="A641" s="48"/>
      <c r="B641" s="14"/>
      <c r="C641" s="14"/>
      <c r="D641" s="14" t="s">
        <v>97</v>
      </c>
      <c r="E641" s="14" t="s">
        <v>25</v>
      </c>
      <c r="F641" s="31">
        <v>1</v>
      </c>
      <c r="G641" s="39"/>
      <c r="H641" s="62">
        <f t="shared" si="59"/>
        <v>0</v>
      </c>
      <c r="I641" s="50"/>
      <c r="K641" s="37"/>
      <c r="L641" s="37"/>
      <c r="M641" s="37"/>
      <c r="N641" s="37"/>
      <c r="O641" s="37"/>
      <c r="P641" s="37"/>
      <c r="Q641" s="37"/>
      <c r="R641" s="37"/>
      <c r="S641" s="37"/>
    </row>
    <row r="642" spans="1:179" ht="13.5" customHeight="1">
      <c r="A642" s="49"/>
      <c r="B642" s="17"/>
      <c r="C642" s="17"/>
      <c r="D642" s="14" t="s">
        <v>99</v>
      </c>
      <c r="E642" s="14" t="s">
        <v>25</v>
      </c>
      <c r="F642" s="31">
        <v>1</v>
      </c>
      <c r="G642" s="39"/>
      <c r="H642" s="62">
        <f t="shared" si="59"/>
        <v>0</v>
      </c>
      <c r="I642" s="60"/>
      <c r="K642" s="37"/>
      <c r="L642" s="37"/>
      <c r="M642" s="37"/>
      <c r="N642" s="37"/>
      <c r="O642" s="37"/>
      <c r="P642" s="37"/>
      <c r="Q642" s="37"/>
      <c r="R642" s="37"/>
      <c r="S642" s="37"/>
    </row>
    <row r="643" spans="1:179" ht="13.5" customHeight="1">
      <c r="A643" s="49"/>
      <c r="B643" s="17"/>
      <c r="C643" s="17"/>
      <c r="D643" s="14" t="s">
        <v>100</v>
      </c>
      <c r="E643" s="14" t="s">
        <v>25</v>
      </c>
      <c r="F643" s="31">
        <v>1</v>
      </c>
      <c r="G643" s="39"/>
      <c r="H643" s="62">
        <f t="shared" si="59"/>
        <v>0</v>
      </c>
      <c r="I643" s="60"/>
      <c r="K643" s="37"/>
      <c r="L643" s="37"/>
      <c r="M643" s="37"/>
      <c r="N643" s="37"/>
      <c r="O643" s="37"/>
      <c r="P643" s="37"/>
      <c r="Q643" s="37"/>
      <c r="R643" s="37"/>
      <c r="S643" s="37"/>
    </row>
    <row r="644" spans="1:179" ht="13.5" customHeight="1">
      <c r="A644" s="49"/>
      <c r="B644" s="17"/>
      <c r="C644" s="17"/>
      <c r="D644" s="14" t="s">
        <v>125</v>
      </c>
      <c r="E644" s="14" t="s">
        <v>25</v>
      </c>
      <c r="F644" s="31">
        <v>1</v>
      </c>
      <c r="G644" s="39"/>
      <c r="H644" s="62">
        <f t="shared" si="59"/>
        <v>0</v>
      </c>
      <c r="I644" s="60"/>
      <c r="K644" s="37"/>
      <c r="L644" s="37"/>
      <c r="M644" s="37"/>
      <c r="N644" s="37"/>
      <c r="O644" s="37"/>
      <c r="P644" s="37"/>
      <c r="Q644" s="37"/>
      <c r="R644" s="37"/>
      <c r="S644" s="37"/>
    </row>
    <row r="645" spans="1:179" ht="13.5" customHeight="1">
      <c r="A645" s="49"/>
      <c r="B645" s="17"/>
      <c r="C645" s="17"/>
      <c r="D645" s="14" t="s">
        <v>190</v>
      </c>
      <c r="E645" s="14" t="s">
        <v>25</v>
      </c>
      <c r="F645" s="31">
        <v>2</v>
      </c>
      <c r="G645" s="39"/>
      <c r="H645" s="62">
        <f t="shared" si="59"/>
        <v>0</v>
      </c>
      <c r="I645" s="60"/>
      <c r="K645" s="37"/>
      <c r="L645" s="37"/>
      <c r="M645" s="37"/>
      <c r="N645" s="37"/>
      <c r="O645" s="37"/>
      <c r="P645" s="37"/>
      <c r="Q645" s="37"/>
      <c r="R645" s="37"/>
      <c r="S645" s="37"/>
    </row>
    <row r="646" spans="1:179" ht="13.5" customHeight="1">
      <c r="A646" s="49"/>
      <c r="B646" s="17"/>
      <c r="C646" s="17"/>
      <c r="D646" s="14" t="s">
        <v>140</v>
      </c>
      <c r="E646" s="14" t="s">
        <v>25</v>
      </c>
      <c r="F646" s="31">
        <v>1</v>
      </c>
      <c r="G646" s="39"/>
      <c r="H646" s="62">
        <f t="shared" si="59"/>
        <v>0</v>
      </c>
      <c r="I646" s="60"/>
      <c r="K646" s="37"/>
      <c r="L646" s="37"/>
      <c r="M646" s="37"/>
      <c r="N646" s="37"/>
      <c r="O646" s="37"/>
      <c r="P646" s="37"/>
      <c r="Q646" s="37"/>
      <c r="R646" s="37"/>
      <c r="S646" s="37"/>
    </row>
    <row r="647" spans="1:179" ht="13.5" customHeight="1">
      <c r="A647" s="49"/>
      <c r="B647" s="17"/>
      <c r="C647" s="17"/>
      <c r="D647" s="14" t="s">
        <v>458</v>
      </c>
      <c r="E647" s="14" t="s">
        <v>25</v>
      </c>
      <c r="F647" s="31">
        <v>1</v>
      </c>
      <c r="G647" s="39"/>
      <c r="H647" s="62">
        <f t="shared" si="59"/>
        <v>0</v>
      </c>
      <c r="I647" s="60"/>
      <c r="K647" s="37"/>
      <c r="L647" s="37"/>
      <c r="M647" s="37"/>
      <c r="N647" s="37"/>
      <c r="O647" s="37"/>
      <c r="P647" s="37"/>
      <c r="Q647" s="37"/>
      <c r="R647" s="37"/>
      <c r="S647" s="37"/>
    </row>
    <row r="648" spans="1:179" ht="13.5" customHeight="1">
      <c r="A648" s="49"/>
      <c r="B648" s="17"/>
      <c r="C648" s="17"/>
      <c r="D648" s="14" t="s">
        <v>115</v>
      </c>
      <c r="E648" s="14" t="s">
        <v>25</v>
      </c>
      <c r="F648" s="31">
        <v>1</v>
      </c>
      <c r="G648" s="39"/>
      <c r="H648" s="62">
        <f t="shared" si="59"/>
        <v>0</v>
      </c>
      <c r="I648" s="60"/>
      <c r="K648" s="37"/>
      <c r="L648" s="37"/>
      <c r="M648" s="37"/>
      <c r="N648" s="37"/>
      <c r="O648" s="37"/>
      <c r="P648" s="37"/>
      <c r="Q648" s="37"/>
      <c r="R648" s="37"/>
      <c r="S648" s="37"/>
    </row>
    <row r="649" spans="1:179" s="42" customFormat="1" ht="13.5" customHeight="1">
      <c r="A649" s="46">
        <v>69</v>
      </c>
      <c r="B649" s="16">
        <v>790</v>
      </c>
      <c r="C649" s="16" t="s">
        <v>246</v>
      </c>
      <c r="D649" s="16" t="s">
        <v>247</v>
      </c>
      <c r="E649" s="16" t="s">
        <v>78</v>
      </c>
      <c r="F649" s="47">
        <f>SUM(F650)</f>
        <v>1</v>
      </c>
      <c r="G649" s="35">
        <f>SUM(H652:H658)</f>
        <v>0</v>
      </c>
      <c r="H649" s="15">
        <f>F649*G649</f>
        <v>0</v>
      </c>
      <c r="I649" s="30" t="s">
        <v>54</v>
      </c>
      <c r="J649" s="7"/>
      <c r="K649" s="37"/>
      <c r="L649" s="37"/>
      <c r="M649" s="37"/>
      <c r="N649" s="37"/>
      <c r="O649" s="37"/>
      <c r="P649" s="37"/>
      <c r="Q649" s="37"/>
      <c r="R649" s="37"/>
      <c r="S649" s="3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  <c r="DL649" s="7"/>
      <c r="DM649" s="7"/>
      <c r="DN649" s="7"/>
      <c r="DO649" s="7"/>
      <c r="DP649" s="7"/>
      <c r="DQ649" s="7"/>
      <c r="DR649" s="7"/>
      <c r="DS649" s="7"/>
      <c r="DT649" s="7"/>
      <c r="DU649" s="7"/>
      <c r="DV649" s="7"/>
      <c r="DW649" s="7"/>
      <c r="DX649" s="7"/>
      <c r="DY649" s="7"/>
      <c r="DZ649" s="7"/>
      <c r="EA649" s="7"/>
      <c r="EB649" s="7"/>
      <c r="EC649" s="7"/>
      <c r="ED649" s="7"/>
      <c r="EE649" s="7"/>
      <c r="EF649" s="7"/>
      <c r="EG649" s="7"/>
      <c r="EH649" s="7"/>
      <c r="EI649" s="7"/>
      <c r="EJ649" s="7"/>
      <c r="EK649" s="7"/>
      <c r="EL649" s="7"/>
      <c r="EM649" s="7"/>
      <c r="EN649" s="7"/>
      <c r="EO649" s="7"/>
      <c r="EP649" s="7"/>
      <c r="EQ649" s="7"/>
      <c r="ER649" s="7"/>
      <c r="ES649" s="7"/>
      <c r="ET649" s="7"/>
      <c r="EU649" s="7"/>
      <c r="EV649" s="7"/>
      <c r="EW649" s="7"/>
      <c r="EX649" s="7"/>
      <c r="EY649" s="7"/>
      <c r="EZ649" s="7"/>
      <c r="FA649" s="7"/>
      <c r="FB649" s="7"/>
      <c r="FC649" s="7"/>
      <c r="FD649" s="7"/>
      <c r="FE649" s="7"/>
      <c r="FF649" s="7"/>
      <c r="FG649" s="7"/>
      <c r="FH649" s="7"/>
      <c r="FI649" s="7"/>
      <c r="FJ649" s="7"/>
      <c r="FK649" s="7"/>
      <c r="FL649" s="7"/>
      <c r="FM649" s="7"/>
      <c r="FN649" s="7"/>
      <c r="FO649" s="7"/>
      <c r="FP649" s="7"/>
      <c r="FQ649" s="7"/>
      <c r="FR649" s="7"/>
      <c r="FS649" s="7"/>
      <c r="FT649" s="7"/>
      <c r="FU649" s="7"/>
      <c r="FV649" s="7"/>
      <c r="FW649" s="7"/>
    </row>
    <row r="650" spans="1:179" s="42" customFormat="1" ht="13.5" customHeight="1">
      <c r="A650" s="48"/>
      <c r="B650" s="14"/>
      <c r="C650" s="14"/>
      <c r="D650" s="14" t="s">
        <v>49</v>
      </c>
      <c r="E650" s="14"/>
      <c r="F650" s="31">
        <v>1</v>
      </c>
      <c r="G650" s="38"/>
      <c r="H650" s="62"/>
      <c r="I650" s="60"/>
      <c r="J650" s="7"/>
      <c r="K650" s="37"/>
      <c r="L650" s="37"/>
      <c r="M650" s="37"/>
      <c r="N650" s="37"/>
      <c r="O650" s="37"/>
      <c r="P650" s="37"/>
      <c r="Q650" s="37"/>
      <c r="R650" s="37"/>
      <c r="S650" s="3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  <c r="DL650" s="7"/>
      <c r="DM650" s="7"/>
      <c r="DN650" s="7"/>
      <c r="DO650" s="7"/>
      <c r="DP650" s="7"/>
      <c r="DQ650" s="7"/>
      <c r="DR650" s="7"/>
      <c r="DS650" s="7"/>
      <c r="DT650" s="7"/>
      <c r="DU650" s="7"/>
      <c r="DV650" s="7"/>
      <c r="DW650" s="7"/>
      <c r="DX650" s="7"/>
      <c r="DY650" s="7"/>
      <c r="DZ650" s="7"/>
      <c r="EA650" s="7"/>
      <c r="EB650" s="7"/>
      <c r="EC650" s="7"/>
      <c r="ED650" s="7"/>
      <c r="EE650" s="7"/>
      <c r="EF650" s="7"/>
      <c r="EG650" s="7"/>
      <c r="EH650" s="7"/>
      <c r="EI650" s="7"/>
      <c r="EJ650" s="7"/>
      <c r="EK650" s="7"/>
      <c r="EL650" s="7"/>
      <c r="EM650" s="7"/>
      <c r="EN650" s="7"/>
      <c r="EO650" s="7"/>
      <c r="EP650" s="7"/>
      <c r="EQ650" s="7"/>
      <c r="ER650" s="7"/>
      <c r="ES650" s="7"/>
      <c r="ET650" s="7"/>
      <c r="EU650" s="7"/>
      <c r="EV650" s="7"/>
      <c r="EW650" s="7"/>
      <c r="EX650" s="7"/>
      <c r="EY650" s="7"/>
      <c r="EZ650" s="7"/>
      <c r="FA650" s="7"/>
      <c r="FB650" s="7"/>
      <c r="FC650" s="7"/>
      <c r="FD650" s="7"/>
      <c r="FE650" s="7"/>
      <c r="FF650" s="7"/>
      <c r="FG650" s="7"/>
      <c r="FH650" s="7"/>
      <c r="FI650" s="7"/>
      <c r="FJ650" s="7"/>
      <c r="FK650" s="7"/>
      <c r="FL650" s="7"/>
      <c r="FM650" s="7"/>
      <c r="FN650" s="7"/>
      <c r="FO650" s="7"/>
      <c r="FP650" s="7"/>
      <c r="FQ650" s="7"/>
      <c r="FR650" s="7"/>
      <c r="FS650" s="7"/>
      <c r="FT650" s="7"/>
      <c r="FU650" s="7"/>
      <c r="FV650" s="7"/>
      <c r="FW650" s="7"/>
    </row>
    <row r="651" spans="1:179" ht="13.5" customHeight="1">
      <c r="A651" s="48"/>
      <c r="B651" s="14"/>
      <c r="C651" s="14"/>
      <c r="D651" s="14" t="s">
        <v>51</v>
      </c>
      <c r="E651" s="14"/>
      <c r="F651" s="31"/>
      <c r="G651" s="38"/>
      <c r="H651" s="62"/>
      <c r="I651" s="60"/>
      <c r="K651" s="37"/>
      <c r="L651" s="37"/>
      <c r="M651" s="37"/>
      <c r="N651" s="37"/>
      <c r="O651" s="37"/>
      <c r="P651" s="37"/>
      <c r="Q651" s="37"/>
      <c r="R651" s="37"/>
      <c r="S651" s="37"/>
    </row>
    <row r="652" spans="1:179" ht="13.5" customHeight="1">
      <c r="A652" s="48"/>
      <c r="B652" s="14"/>
      <c r="C652" s="14"/>
      <c r="D652" s="14" t="s">
        <v>195</v>
      </c>
      <c r="E652" s="14" t="s">
        <v>25</v>
      </c>
      <c r="F652" s="31">
        <v>2</v>
      </c>
      <c r="G652" s="39"/>
      <c r="H652" s="62">
        <f t="shared" ref="H652:H658" si="60">F652*G652</f>
        <v>0</v>
      </c>
      <c r="I652" s="50"/>
      <c r="K652" s="37"/>
      <c r="L652" s="37"/>
      <c r="M652" s="37"/>
      <c r="N652" s="37"/>
      <c r="O652" s="37"/>
      <c r="P652" s="37"/>
      <c r="Q652" s="37"/>
      <c r="R652" s="37"/>
      <c r="S652" s="37"/>
    </row>
    <row r="653" spans="1:179" ht="13.5" customHeight="1">
      <c r="A653" s="49"/>
      <c r="B653" s="17"/>
      <c r="C653" s="17"/>
      <c r="D653" s="14" t="s">
        <v>242</v>
      </c>
      <c r="E653" s="14" t="s">
        <v>25</v>
      </c>
      <c r="F653" s="31">
        <v>2</v>
      </c>
      <c r="G653" s="39"/>
      <c r="H653" s="62">
        <f t="shared" si="60"/>
        <v>0</v>
      </c>
      <c r="I653" s="60"/>
      <c r="K653" s="37"/>
      <c r="L653" s="37"/>
      <c r="M653" s="37"/>
      <c r="N653" s="37"/>
      <c r="O653" s="37"/>
      <c r="P653" s="37"/>
      <c r="Q653" s="37"/>
      <c r="R653" s="37"/>
      <c r="S653" s="37"/>
    </row>
    <row r="654" spans="1:179" ht="13.5" customHeight="1">
      <c r="A654" s="49"/>
      <c r="B654" s="17"/>
      <c r="C654" s="17"/>
      <c r="D654" s="14" t="s">
        <v>243</v>
      </c>
      <c r="E654" s="14" t="s">
        <v>25</v>
      </c>
      <c r="F654" s="31">
        <v>1</v>
      </c>
      <c r="G654" s="39"/>
      <c r="H654" s="62">
        <f t="shared" si="60"/>
        <v>0</v>
      </c>
      <c r="I654" s="60"/>
      <c r="K654" s="37"/>
      <c r="L654" s="37"/>
      <c r="M654" s="37"/>
      <c r="N654" s="37"/>
      <c r="O654" s="37"/>
      <c r="P654" s="37"/>
      <c r="Q654" s="37"/>
      <c r="R654" s="37"/>
      <c r="S654" s="37"/>
    </row>
    <row r="655" spans="1:179" ht="13.5" customHeight="1">
      <c r="A655" s="48"/>
      <c r="B655" s="14"/>
      <c r="C655" s="14"/>
      <c r="D655" s="14" t="s">
        <v>469</v>
      </c>
      <c r="E655" s="14" t="s">
        <v>25</v>
      </c>
      <c r="F655" s="31">
        <v>1</v>
      </c>
      <c r="G655" s="39"/>
      <c r="H655" s="62">
        <f t="shared" si="60"/>
        <v>0</v>
      </c>
      <c r="I655" s="50"/>
      <c r="K655" s="37"/>
      <c r="L655" s="37"/>
      <c r="M655" s="37"/>
      <c r="N655" s="37"/>
      <c r="O655" s="37"/>
      <c r="P655" s="37"/>
      <c r="Q655" s="37"/>
      <c r="R655" s="37"/>
      <c r="S655" s="37"/>
    </row>
    <row r="656" spans="1:179" ht="13.5" customHeight="1">
      <c r="A656" s="49"/>
      <c r="B656" s="17"/>
      <c r="C656" s="17"/>
      <c r="D656" s="14" t="s">
        <v>248</v>
      </c>
      <c r="E656" s="14" t="s">
        <v>25</v>
      </c>
      <c r="F656" s="31">
        <v>4</v>
      </c>
      <c r="G656" s="39"/>
      <c r="H656" s="62">
        <f t="shared" si="60"/>
        <v>0</v>
      </c>
      <c r="I656" s="60"/>
      <c r="K656" s="37"/>
      <c r="L656" s="37"/>
      <c r="M656" s="37"/>
      <c r="N656" s="37"/>
      <c r="O656" s="37"/>
      <c r="P656" s="37"/>
      <c r="Q656" s="37"/>
      <c r="R656" s="37"/>
      <c r="S656" s="37"/>
    </row>
    <row r="657" spans="1:179" ht="13.5" customHeight="1">
      <c r="A657" s="49"/>
      <c r="B657" s="17"/>
      <c r="C657" s="17"/>
      <c r="D657" s="14" t="s">
        <v>249</v>
      </c>
      <c r="E657" s="14" t="s">
        <v>25</v>
      </c>
      <c r="F657" s="31">
        <v>1</v>
      </c>
      <c r="G657" s="39"/>
      <c r="H657" s="62">
        <f t="shared" si="60"/>
        <v>0</v>
      </c>
      <c r="I657" s="60"/>
      <c r="K657" s="37"/>
      <c r="L657" s="37"/>
      <c r="M657" s="37"/>
      <c r="N657" s="37"/>
      <c r="O657" s="37"/>
      <c r="P657" s="37"/>
      <c r="Q657" s="37"/>
      <c r="R657" s="37"/>
      <c r="S657" s="37"/>
    </row>
    <row r="658" spans="1:179" ht="13.5" customHeight="1">
      <c r="A658" s="49"/>
      <c r="B658" s="17"/>
      <c r="C658" s="17"/>
      <c r="D658" s="14" t="s">
        <v>197</v>
      </c>
      <c r="E658" s="14" t="s">
        <v>25</v>
      </c>
      <c r="F658" s="31">
        <v>1</v>
      </c>
      <c r="G658" s="39"/>
      <c r="H658" s="62">
        <f t="shared" si="60"/>
        <v>0</v>
      </c>
      <c r="I658" s="60"/>
      <c r="K658" s="37"/>
      <c r="L658" s="37"/>
      <c r="M658" s="37"/>
      <c r="N658" s="37"/>
      <c r="O658" s="37"/>
      <c r="P658" s="37"/>
      <c r="Q658" s="37"/>
      <c r="R658" s="37"/>
      <c r="S658" s="37"/>
    </row>
    <row r="659" spans="1:179" s="42" customFormat="1" ht="13.5" customHeight="1">
      <c r="A659" s="46">
        <v>70</v>
      </c>
      <c r="B659" s="16">
        <v>790</v>
      </c>
      <c r="C659" s="16" t="s">
        <v>250</v>
      </c>
      <c r="D659" s="16" t="s">
        <v>251</v>
      </c>
      <c r="E659" s="16" t="s">
        <v>78</v>
      </c>
      <c r="F659" s="47">
        <f>SUM(F660)</f>
        <v>1</v>
      </c>
      <c r="G659" s="35">
        <f>SUM(H662:H663)</f>
        <v>0</v>
      </c>
      <c r="H659" s="15">
        <f>F659*G659</f>
        <v>0</v>
      </c>
      <c r="I659" s="30" t="s">
        <v>54</v>
      </c>
      <c r="J659" s="7"/>
      <c r="K659" s="37"/>
      <c r="L659" s="37"/>
      <c r="M659" s="37"/>
      <c r="N659" s="37"/>
      <c r="O659" s="37"/>
      <c r="P659" s="37"/>
      <c r="Q659" s="37"/>
      <c r="R659" s="37"/>
      <c r="S659" s="3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  <c r="DL659" s="7"/>
      <c r="DM659" s="7"/>
      <c r="DN659" s="7"/>
      <c r="DO659" s="7"/>
      <c r="DP659" s="7"/>
      <c r="DQ659" s="7"/>
      <c r="DR659" s="7"/>
      <c r="DS659" s="7"/>
      <c r="DT659" s="7"/>
      <c r="DU659" s="7"/>
      <c r="DV659" s="7"/>
      <c r="DW659" s="7"/>
      <c r="DX659" s="7"/>
      <c r="DY659" s="7"/>
      <c r="DZ659" s="7"/>
      <c r="EA659" s="7"/>
      <c r="EB659" s="7"/>
      <c r="EC659" s="7"/>
      <c r="ED659" s="7"/>
      <c r="EE659" s="7"/>
      <c r="EF659" s="7"/>
      <c r="EG659" s="7"/>
      <c r="EH659" s="7"/>
      <c r="EI659" s="7"/>
      <c r="EJ659" s="7"/>
      <c r="EK659" s="7"/>
      <c r="EL659" s="7"/>
      <c r="EM659" s="7"/>
      <c r="EN659" s="7"/>
      <c r="EO659" s="7"/>
      <c r="EP659" s="7"/>
      <c r="EQ659" s="7"/>
      <c r="ER659" s="7"/>
      <c r="ES659" s="7"/>
      <c r="ET659" s="7"/>
      <c r="EU659" s="7"/>
      <c r="EV659" s="7"/>
      <c r="EW659" s="7"/>
      <c r="EX659" s="7"/>
      <c r="EY659" s="7"/>
      <c r="EZ659" s="7"/>
      <c r="FA659" s="7"/>
      <c r="FB659" s="7"/>
      <c r="FC659" s="7"/>
      <c r="FD659" s="7"/>
      <c r="FE659" s="7"/>
      <c r="FF659" s="7"/>
      <c r="FG659" s="7"/>
      <c r="FH659" s="7"/>
      <c r="FI659" s="7"/>
      <c r="FJ659" s="7"/>
      <c r="FK659" s="7"/>
      <c r="FL659" s="7"/>
      <c r="FM659" s="7"/>
      <c r="FN659" s="7"/>
      <c r="FO659" s="7"/>
      <c r="FP659" s="7"/>
      <c r="FQ659" s="7"/>
      <c r="FR659" s="7"/>
      <c r="FS659" s="7"/>
      <c r="FT659" s="7"/>
      <c r="FU659" s="7"/>
      <c r="FV659" s="7"/>
      <c r="FW659" s="7"/>
    </row>
    <row r="660" spans="1:179" s="42" customFormat="1" ht="13.5" customHeight="1">
      <c r="A660" s="48"/>
      <c r="B660" s="14"/>
      <c r="C660" s="14"/>
      <c r="D660" s="14" t="s">
        <v>49</v>
      </c>
      <c r="E660" s="14"/>
      <c r="F660" s="31">
        <v>1</v>
      </c>
      <c r="G660" s="38"/>
      <c r="H660" s="62"/>
      <c r="I660" s="60"/>
      <c r="J660" s="7"/>
      <c r="K660" s="37"/>
      <c r="L660" s="37"/>
      <c r="M660" s="37"/>
      <c r="N660" s="37"/>
      <c r="O660" s="37"/>
      <c r="P660" s="37"/>
      <c r="Q660" s="37"/>
      <c r="R660" s="37"/>
      <c r="S660" s="3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  <c r="DL660" s="7"/>
      <c r="DM660" s="7"/>
      <c r="DN660" s="7"/>
      <c r="DO660" s="7"/>
      <c r="DP660" s="7"/>
      <c r="DQ660" s="7"/>
      <c r="DR660" s="7"/>
      <c r="DS660" s="7"/>
      <c r="DT660" s="7"/>
      <c r="DU660" s="7"/>
      <c r="DV660" s="7"/>
      <c r="DW660" s="7"/>
      <c r="DX660" s="7"/>
      <c r="DY660" s="7"/>
      <c r="DZ660" s="7"/>
      <c r="EA660" s="7"/>
      <c r="EB660" s="7"/>
      <c r="EC660" s="7"/>
      <c r="ED660" s="7"/>
      <c r="EE660" s="7"/>
      <c r="EF660" s="7"/>
      <c r="EG660" s="7"/>
      <c r="EH660" s="7"/>
      <c r="EI660" s="7"/>
      <c r="EJ660" s="7"/>
      <c r="EK660" s="7"/>
      <c r="EL660" s="7"/>
      <c r="EM660" s="7"/>
      <c r="EN660" s="7"/>
      <c r="EO660" s="7"/>
      <c r="EP660" s="7"/>
      <c r="EQ660" s="7"/>
      <c r="ER660" s="7"/>
      <c r="ES660" s="7"/>
      <c r="ET660" s="7"/>
      <c r="EU660" s="7"/>
      <c r="EV660" s="7"/>
      <c r="EW660" s="7"/>
      <c r="EX660" s="7"/>
      <c r="EY660" s="7"/>
      <c r="EZ660" s="7"/>
      <c r="FA660" s="7"/>
      <c r="FB660" s="7"/>
      <c r="FC660" s="7"/>
      <c r="FD660" s="7"/>
      <c r="FE660" s="7"/>
      <c r="FF660" s="7"/>
      <c r="FG660" s="7"/>
      <c r="FH660" s="7"/>
      <c r="FI660" s="7"/>
      <c r="FJ660" s="7"/>
      <c r="FK660" s="7"/>
      <c r="FL660" s="7"/>
      <c r="FM660" s="7"/>
      <c r="FN660" s="7"/>
      <c r="FO660" s="7"/>
      <c r="FP660" s="7"/>
      <c r="FQ660" s="7"/>
      <c r="FR660" s="7"/>
      <c r="FS660" s="7"/>
      <c r="FT660" s="7"/>
      <c r="FU660" s="7"/>
      <c r="FV660" s="7"/>
      <c r="FW660" s="7"/>
    </row>
    <row r="661" spans="1:179" ht="13.5" customHeight="1">
      <c r="A661" s="48"/>
      <c r="B661" s="14"/>
      <c r="C661" s="14"/>
      <c r="D661" s="14" t="s">
        <v>51</v>
      </c>
      <c r="E661" s="14"/>
      <c r="F661" s="31"/>
      <c r="G661" s="38"/>
      <c r="H661" s="62"/>
      <c r="I661" s="60"/>
      <c r="K661" s="37"/>
      <c r="L661" s="37"/>
      <c r="M661" s="37"/>
      <c r="N661" s="37"/>
      <c r="O661" s="37"/>
      <c r="P661" s="37"/>
      <c r="Q661" s="37"/>
      <c r="R661" s="37"/>
      <c r="S661" s="37"/>
    </row>
    <row r="662" spans="1:179" ht="13.5" customHeight="1">
      <c r="A662" s="48"/>
      <c r="B662" s="14"/>
      <c r="C662" s="14"/>
      <c r="D662" s="14" t="s">
        <v>470</v>
      </c>
      <c r="E662" s="14" t="s">
        <v>25</v>
      </c>
      <c r="F662" s="31">
        <v>2</v>
      </c>
      <c r="G662" s="39"/>
      <c r="H662" s="62">
        <f t="shared" ref="H662:H663" si="61">F662*G662</f>
        <v>0</v>
      </c>
      <c r="I662" s="50"/>
      <c r="K662" s="37"/>
      <c r="L662" s="37"/>
      <c r="M662" s="37"/>
      <c r="N662" s="37"/>
      <c r="O662" s="37"/>
      <c r="P662" s="37"/>
      <c r="Q662" s="37"/>
      <c r="R662" s="37"/>
      <c r="S662" s="37"/>
    </row>
    <row r="663" spans="1:179" ht="13.5" customHeight="1">
      <c r="A663" s="49"/>
      <c r="B663" s="17"/>
      <c r="C663" s="17"/>
      <c r="D663" s="14" t="s">
        <v>252</v>
      </c>
      <c r="E663" s="14" t="s">
        <v>25</v>
      </c>
      <c r="F663" s="31">
        <v>1</v>
      </c>
      <c r="G663" s="39"/>
      <c r="H663" s="62">
        <f t="shared" si="61"/>
        <v>0</v>
      </c>
      <c r="I663" s="60"/>
      <c r="K663" s="37"/>
      <c r="L663" s="37"/>
      <c r="M663" s="37"/>
      <c r="N663" s="37"/>
      <c r="O663" s="37"/>
      <c r="P663" s="37"/>
      <c r="Q663" s="37"/>
      <c r="R663" s="37"/>
      <c r="S663" s="37"/>
    </row>
    <row r="664" spans="1:179" s="42" customFormat="1" ht="13.5" customHeight="1">
      <c r="A664" s="46">
        <v>71</v>
      </c>
      <c r="B664" s="16">
        <v>790</v>
      </c>
      <c r="C664" s="16" t="s">
        <v>253</v>
      </c>
      <c r="D664" s="16" t="s">
        <v>254</v>
      </c>
      <c r="E664" s="16" t="s">
        <v>78</v>
      </c>
      <c r="F664" s="47">
        <f>SUM(F665)</f>
        <v>1</v>
      </c>
      <c r="G664" s="35">
        <f>SUM(H667:H675)</f>
        <v>0</v>
      </c>
      <c r="H664" s="15">
        <f>F664*G664</f>
        <v>0</v>
      </c>
      <c r="I664" s="30" t="s">
        <v>54</v>
      </c>
      <c r="J664" s="7"/>
      <c r="K664" s="37"/>
      <c r="L664" s="37"/>
      <c r="M664" s="37"/>
      <c r="N664" s="37"/>
      <c r="O664" s="37"/>
      <c r="P664" s="37"/>
      <c r="Q664" s="37"/>
      <c r="R664" s="37"/>
      <c r="S664" s="3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  <c r="DL664" s="7"/>
      <c r="DM664" s="7"/>
      <c r="DN664" s="7"/>
      <c r="DO664" s="7"/>
      <c r="DP664" s="7"/>
      <c r="DQ664" s="7"/>
      <c r="DR664" s="7"/>
      <c r="DS664" s="7"/>
      <c r="DT664" s="7"/>
      <c r="DU664" s="7"/>
      <c r="DV664" s="7"/>
      <c r="DW664" s="7"/>
      <c r="DX664" s="7"/>
      <c r="DY664" s="7"/>
      <c r="DZ664" s="7"/>
      <c r="EA664" s="7"/>
      <c r="EB664" s="7"/>
      <c r="EC664" s="7"/>
      <c r="ED664" s="7"/>
      <c r="EE664" s="7"/>
      <c r="EF664" s="7"/>
      <c r="EG664" s="7"/>
      <c r="EH664" s="7"/>
      <c r="EI664" s="7"/>
      <c r="EJ664" s="7"/>
      <c r="EK664" s="7"/>
      <c r="EL664" s="7"/>
      <c r="EM664" s="7"/>
      <c r="EN664" s="7"/>
      <c r="EO664" s="7"/>
      <c r="EP664" s="7"/>
      <c r="EQ664" s="7"/>
      <c r="ER664" s="7"/>
      <c r="ES664" s="7"/>
      <c r="ET664" s="7"/>
      <c r="EU664" s="7"/>
      <c r="EV664" s="7"/>
      <c r="EW664" s="7"/>
      <c r="EX664" s="7"/>
      <c r="EY664" s="7"/>
      <c r="EZ664" s="7"/>
      <c r="FA664" s="7"/>
      <c r="FB664" s="7"/>
      <c r="FC664" s="7"/>
      <c r="FD664" s="7"/>
      <c r="FE664" s="7"/>
      <c r="FF664" s="7"/>
      <c r="FG664" s="7"/>
      <c r="FH664" s="7"/>
      <c r="FI664" s="7"/>
      <c r="FJ664" s="7"/>
      <c r="FK664" s="7"/>
      <c r="FL664" s="7"/>
      <c r="FM664" s="7"/>
      <c r="FN664" s="7"/>
      <c r="FO664" s="7"/>
      <c r="FP664" s="7"/>
      <c r="FQ664" s="7"/>
      <c r="FR664" s="7"/>
      <c r="FS664" s="7"/>
      <c r="FT664" s="7"/>
      <c r="FU664" s="7"/>
      <c r="FV664" s="7"/>
      <c r="FW664" s="7"/>
    </row>
    <row r="665" spans="1:179" s="42" customFormat="1" ht="13.5" customHeight="1">
      <c r="A665" s="48"/>
      <c r="B665" s="14"/>
      <c r="C665" s="14"/>
      <c r="D665" s="14" t="s">
        <v>49</v>
      </c>
      <c r="E665" s="14"/>
      <c r="F665" s="31">
        <v>1</v>
      </c>
      <c r="G665" s="38"/>
      <c r="H665" s="62"/>
      <c r="I665" s="60"/>
      <c r="J665" s="7"/>
      <c r="K665" s="37"/>
      <c r="L665" s="37"/>
      <c r="M665" s="37"/>
      <c r="N665" s="37"/>
      <c r="O665" s="37"/>
      <c r="P665" s="37"/>
      <c r="Q665" s="37"/>
      <c r="R665" s="37"/>
      <c r="S665" s="3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  <c r="DL665" s="7"/>
      <c r="DM665" s="7"/>
      <c r="DN665" s="7"/>
      <c r="DO665" s="7"/>
      <c r="DP665" s="7"/>
      <c r="DQ665" s="7"/>
      <c r="DR665" s="7"/>
      <c r="DS665" s="7"/>
      <c r="DT665" s="7"/>
      <c r="DU665" s="7"/>
      <c r="DV665" s="7"/>
      <c r="DW665" s="7"/>
      <c r="DX665" s="7"/>
      <c r="DY665" s="7"/>
      <c r="DZ665" s="7"/>
      <c r="EA665" s="7"/>
      <c r="EB665" s="7"/>
      <c r="EC665" s="7"/>
      <c r="ED665" s="7"/>
      <c r="EE665" s="7"/>
      <c r="EF665" s="7"/>
      <c r="EG665" s="7"/>
      <c r="EH665" s="7"/>
      <c r="EI665" s="7"/>
      <c r="EJ665" s="7"/>
      <c r="EK665" s="7"/>
      <c r="EL665" s="7"/>
      <c r="EM665" s="7"/>
      <c r="EN665" s="7"/>
      <c r="EO665" s="7"/>
      <c r="EP665" s="7"/>
      <c r="EQ665" s="7"/>
      <c r="ER665" s="7"/>
      <c r="ES665" s="7"/>
      <c r="ET665" s="7"/>
      <c r="EU665" s="7"/>
      <c r="EV665" s="7"/>
      <c r="EW665" s="7"/>
      <c r="EX665" s="7"/>
      <c r="EY665" s="7"/>
      <c r="EZ665" s="7"/>
      <c r="FA665" s="7"/>
      <c r="FB665" s="7"/>
      <c r="FC665" s="7"/>
      <c r="FD665" s="7"/>
      <c r="FE665" s="7"/>
      <c r="FF665" s="7"/>
      <c r="FG665" s="7"/>
      <c r="FH665" s="7"/>
      <c r="FI665" s="7"/>
      <c r="FJ665" s="7"/>
      <c r="FK665" s="7"/>
      <c r="FL665" s="7"/>
      <c r="FM665" s="7"/>
      <c r="FN665" s="7"/>
      <c r="FO665" s="7"/>
      <c r="FP665" s="7"/>
      <c r="FQ665" s="7"/>
      <c r="FR665" s="7"/>
      <c r="FS665" s="7"/>
      <c r="FT665" s="7"/>
      <c r="FU665" s="7"/>
      <c r="FV665" s="7"/>
      <c r="FW665" s="7"/>
    </row>
    <row r="666" spans="1:179" ht="13.5" customHeight="1">
      <c r="A666" s="48"/>
      <c r="B666" s="14"/>
      <c r="C666" s="14"/>
      <c r="D666" s="14" t="s">
        <v>51</v>
      </c>
      <c r="E666" s="14"/>
      <c r="F666" s="31"/>
      <c r="G666" s="38"/>
      <c r="H666" s="62"/>
      <c r="I666" s="60"/>
      <c r="K666" s="37"/>
      <c r="L666" s="37"/>
      <c r="M666" s="37"/>
      <c r="N666" s="37"/>
      <c r="O666" s="37"/>
      <c r="P666" s="37"/>
      <c r="Q666" s="37"/>
      <c r="R666" s="37"/>
      <c r="S666" s="37"/>
    </row>
    <row r="667" spans="1:179" ht="13.5" customHeight="1">
      <c r="A667" s="48"/>
      <c r="B667" s="14"/>
      <c r="C667" s="14"/>
      <c r="D667" s="14" t="s">
        <v>255</v>
      </c>
      <c r="E667" s="14" t="s">
        <v>25</v>
      </c>
      <c r="F667" s="31">
        <v>6</v>
      </c>
      <c r="G667" s="39"/>
      <c r="H667" s="62">
        <f t="shared" ref="H667:H673" si="62">F667*G667</f>
        <v>0</v>
      </c>
      <c r="I667" s="50"/>
      <c r="K667" s="37"/>
      <c r="L667" s="37"/>
      <c r="M667" s="37"/>
      <c r="N667" s="37"/>
      <c r="O667" s="37"/>
      <c r="P667" s="37"/>
      <c r="Q667" s="37"/>
      <c r="R667" s="37"/>
      <c r="S667" s="37"/>
    </row>
    <row r="668" spans="1:179" ht="13.5" customHeight="1">
      <c r="A668" s="49"/>
      <c r="B668" s="17"/>
      <c r="C668" s="17"/>
      <c r="D668" s="14" t="s">
        <v>256</v>
      </c>
      <c r="E668" s="14" t="s">
        <v>25</v>
      </c>
      <c r="F668" s="31">
        <v>24</v>
      </c>
      <c r="G668" s="39"/>
      <c r="H668" s="62">
        <f t="shared" si="62"/>
        <v>0</v>
      </c>
      <c r="I668" s="60"/>
      <c r="K668" s="37"/>
      <c r="L668" s="37"/>
      <c r="M668" s="37"/>
      <c r="N668" s="37"/>
      <c r="O668" s="37"/>
      <c r="P668" s="37"/>
      <c r="Q668" s="37"/>
      <c r="R668" s="37"/>
      <c r="S668" s="37"/>
    </row>
    <row r="669" spans="1:179" ht="27" customHeight="1">
      <c r="A669" s="49"/>
      <c r="B669" s="17"/>
      <c r="C669" s="17"/>
      <c r="D669" s="14" t="s">
        <v>257</v>
      </c>
      <c r="E669" s="14" t="s">
        <v>25</v>
      </c>
      <c r="F669" s="31">
        <v>1</v>
      </c>
      <c r="G669" s="39"/>
      <c r="H669" s="62">
        <f t="shared" si="62"/>
        <v>0</v>
      </c>
      <c r="I669" s="60"/>
      <c r="K669" s="37"/>
      <c r="L669" s="37"/>
      <c r="M669" s="37"/>
      <c r="N669" s="37"/>
      <c r="O669" s="37"/>
      <c r="P669" s="37"/>
      <c r="Q669" s="37"/>
      <c r="R669" s="37"/>
      <c r="S669" s="37"/>
    </row>
    <row r="670" spans="1:179" ht="13.5" customHeight="1">
      <c r="A670" s="48"/>
      <c r="B670" s="14"/>
      <c r="C670" s="14"/>
      <c r="D670" s="14" t="s">
        <v>258</v>
      </c>
      <c r="E670" s="14" t="s">
        <v>25</v>
      </c>
      <c r="F670" s="31">
        <v>2</v>
      </c>
      <c r="G670" s="39"/>
      <c r="H670" s="62">
        <f t="shared" si="62"/>
        <v>0</v>
      </c>
      <c r="I670" s="50"/>
      <c r="K670" s="37"/>
      <c r="L670" s="37"/>
      <c r="M670" s="37"/>
      <c r="N670" s="37"/>
      <c r="O670" s="37"/>
      <c r="P670" s="37"/>
      <c r="Q670" s="37"/>
      <c r="R670" s="37"/>
      <c r="S670" s="37"/>
    </row>
    <row r="671" spans="1:179" ht="13.5" customHeight="1">
      <c r="A671" s="49"/>
      <c r="B671" s="17"/>
      <c r="C671" s="17"/>
      <c r="D671" s="14" t="s">
        <v>259</v>
      </c>
      <c r="E671" s="14" t="s">
        <v>25</v>
      </c>
      <c r="F671" s="31">
        <v>1</v>
      </c>
      <c r="G671" s="39"/>
      <c r="H671" s="62">
        <f t="shared" si="62"/>
        <v>0</v>
      </c>
      <c r="I671" s="60"/>
      <c r="K671" s="37"/>
      <c r="L671" s="37"/>
      <c r="M671" s="37"/>
      <c r="N671" s="37"/>
      <c r="O671" s="37"/>
      <c r="P671" s="37"/>
      <c r="Q671" s="37"/>
      <c r="R671" s="37"/>
      <c r="S671" s="37"/>
    </row>
    <row r="672" spans="1:179" ht="13.5" customHeight="1">
      <c r="A672" s="49"/>
      <c r="B672" s="17"/>
      <c r="C672" s="17"/>
      <c r="D672" s="14" t="s">
        <v>260</v>
      </c>
      <c r="E672" s="14" t="s">
        <v>25</v>
      </c>
      <c r="F672" s="31">
        <v>1</v>
      </c>
      <c r="G672" s="39"/>
      <c r="H672" s="62">
        <f t="shared" si="62"/>
        <v>0</v>
      </c>
      <c r="I672" s="60"/>
      <c r="K672" s="37"/>
      <c r="L672" s="37"/>
      <c r="M672" s="37"/>
      <c r="N672" s="37"/>
      <c r="O672" s="37"/>
      <c r="P672" s="37"/>
      <c r="Q672" s="37"/>
      <c r="R672" s="37"/>
      <c r="S672" s="37"/>
    </row>
    <row r="673" spans="1:179" ht="13.5" customHeight="1">
      <c r="A673" s="49"/>
      <c r="B673" s="17"/>
      <c r="C673" s="17"/>
      <c r="D673" s="14" t="s">
        <v>261</v>
      </c>
      <c r="E673" s="14" t="s">
        <v>25</v>
      </c>
      <c r="F673" s="31">
        <v>1</v>
      </c>
      <c r="G673" s="39"/>
      <c r="H673" s="62">
        <f t="shared" si="62"/>
        <v>0</v>
      </c>
      <c r="I673" s="60"/>
      <c r="K673" s="37"/>
      <c r="L673" s="37"/>
      <c r="M673" s="37"/>
      <c r="N673" s="37"/>
      <c r="O673" s="37"/>
      <c r="P673" s="37"/>
      <c r="Q673" s="37"/>
      <c r="R673" s="37"/>
      <c r="S673" s="37"/>
    </row>
    <row r="674" spans="1:179" ht="13.5" customHeight="1">
      <c r="A674" s="49"/>
      <c r="B674" s="17"/>
      <c r="C674" s="17"/>
      <c r="D674" s="14" t="s">
        <v>262</v>
      </c>
      <c r="E674" s="14" t="s">
        <v>25</v>
      </c>
      <c r="F674" s="31">
        <v>2</v>
      </c>
      <c r="G674" s="39"/>
      <c r="H674" s="62">
        <f t="shared" ref="H674:H675" si="63">F674*G674</f>
        <v>0</v>
      </c>
      <c r="I674" s="60"/>
      <c r="K674" s="37"/>
      <c r="L674" s="37"/>
      <c r="M674" s="37"/>
      <c r="N674" s="37"/>
      <c r="O674" s="37"/>
      <c r="P674" s="37"/>
      <c r="Q674" s="37"/>
      <c r="R674" s="37"/>
      <c r="S674" s="37"/>
    </row>
    <row r="675" spans="1:179" ht="13.5" customHeight="1">
      <c r="A675" s="49"/>
      <c r="B675" s="17"/>
      <c r="C675" s="17"/>
      <c r="D675" s="14" t="s">
        <v>197</v>
      </c>
      <c r="E675" s="14" t="s">
        <v>25</v>
      </c>
      <c r="F675" s="31">
        <v>1</v>
      </c>
      <c r="G675" s="39"/>
      <c r="H675" s="62">
        <f t="shared" si="63"/>
        <v>0</v>
      </c>
      <c r="I675" s="60"/>
      <c r="K675" s="37"/>
      <c r="L675" s="37"/>
      <c r="M675" s="37"/>
      <c r="N675" s="37"/>
      <c r="O675" s="37"/>
      <c r="P675" s="37"/>
      <c r="Q675" s="37"/>
      <c r="R675" s="37"/>
      <c r="S675" s="37"/>
    </row>
    <row r="676" spans="1:179" s="42" customFormat="1" ht="13.5" customHeight="1">
      <c r="A676" s="46">
        <v>72</v>
      </c>
      <c r="B676" s="16">
        <v>790</v>
      </c>
      <c r="C676" s="16" t="s">
        <v>263</v>
      </c>
      <c r="D676" s="16" t="s">
        <v>264</v>
      </c>
      <c r="E676" s="16" t="s">
        <v>78</v>
      </c>
      <c r="F676" s="47">
        <f>SUM(F677)</f>
        <v>1</v>
      </c>
      <c r="G676" s="35">
        <f>SUM(H679:H684)</f>
        <v>0</v>
      </c>
      <c r="H676" s="15">
        <f>F676*G676</f>
        <v>0</v>
      </c>
      <c r="I676" s="30" t="s">
        <v>54</v>
      </c>
      <c r="J676" s="7"/>
      <c r="K676" s="37"/>
      <c r="L676" s="37"/>
      <c r="M676" s="37"/>
      <c r="N676" s="37"/>
      <c r="O676" s="37"/>
      <c r="P676" s="37"/>
      <c r="Q676" s="37"/>
      <c r="R676" s="37"/>
      <c r="S676" s="3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  <c r="DL676" s="7"/>
      <c r="DM676" s="7"/>
      <c r="DN676" s="7"/>
      <c r="DO676" s="7"/>
      <c r="DP676" s="7"/>
      <c r="DQ676" s="7"/>
      <c r="DR676" s="7"/>
      <c r="DS676" s="7"/>
      <c r="DT676" s="7"/>
      <c r="DU676" s="7"/>
      <c r="DV676" s="7"/>
      <c r="DW676" s="7"/>
      <c r="DX676" s="7"/>
      <c r="DY676" s="7"/>
      <c r="DZ676" s="7"/>
      <c r="EA676" s="7"/>
      <c r="EB676" s="7"/>
      <c r="EC676" s="7"/>
      <c r="ED676" s="7"/>
      <c r="EE676" s="7"/>
      <c r="EF676" s="7"/>
      <c r="EG676" s="7"/>
      <c r="EH676" s="7"/>
      <c r="EI676" s="7"/>
      <c r="EJ676" s="7"/>
      <c r="EK676" s="7"/>
      <c r="EL676" s="7"/>
      <c r="EM676" s="7"/>
      <c r="EN676" s="7"/>
      <c r="EO676" s="7"/>
      <c r="EP676" s="7"/>
      <c r="EQ676" s="7"/>
      <c r="ER676" s="7"/>
      <c r="ES676" s="7"/>
      <c r="ET676" s="7"/>
      <c r="EU676" s="7"/>
      <c r="EV676" s="7"/>
      <c r="EW676" s="7"/>
      <c r="EX676" s="7"/>
      <c r="EY676" s="7"/>
      <c r="EZ676" s="7"/>
      <c r="FA676" s="7"/>
      <c r="FB676" s="7"/>
      <c r="FC676" s="7"/>
      <c r="FD676" s="7"/>
      <c r="FE676" s="7"/>
      <c r="FF676" s="7"/>
      <c r="FG676" s="7"/>
      <c r="FH676" s="7"/>
      <c r="FI676" s="7"/>
      <c r="FJ676" s="7"/>
      <c r="FK676" s="7"/>
      <c r="FL676" s="7"/>
      <c r="FM676" s="7"/>
      <c r="FN676" s="7"/>
      <c r="FO676" s="7"/>
      <c r="FP676" s="7"/>
      <c r="FQ676" s="7"/>
      <c r="FR676" s="7"/>
      <c r="FS676" s="7"/>
      <c r="FT676" s="7"/>
      <c r="FU676" s="7"/>
      <c r="FV676" s="7"/>
      <c r="FW676" s="7"/>
    </row>
    <row r="677" spans="1:179" s="42" customFormat="1" ht="13.5" customHeight="1">
      <c r="A677" s="48"/>
      <c r="B677" s="14"/>
      <c r="C677" s="14"/>
      <c r="D677" s="14" t="s">
        <v>49</v>
      </c>
      <c r="E677" s="14"/>
      <c r="F677" s="31">
        <v>1</v>
      </c>
      <c r="G677" s="38"/>
      <c r="H677" s="62"/>
      <c r="I677" s="60"/>
      <c r="J677" s="7"/>
      <c r="K677" s="37"/>
      <c r="L677" s="37"/>
      <c r="M677" s="37"/>
      <c r="N677" s="37"/>
      <c r="O677" s="37"/>
      <c r="P677" s="37"/>
      <c r="Q677" s="37"/>
      <c r="R677" s="37"/>
      <c r="S677" s="3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  <c r="DL677" s="7"/>
      <c r="DM677" s="7"/>
      <c r="DN677" s="7"/>
      <c r="DO677" s="7"/>
      <c r="DP677" s="7"/>
      <c r="DQ677" s="7"/>
      <c r="DR677" s="7"/>
      <c r="DS677" s="7"/>
      <c r="DT677" s="7"/>
      <c r="DU677" s="7"/>
      <c r="DV677" s="7"/>
      <c r="DW677" s="7"/>
      <c r="DX677" s="7"/>
      <c r="DY677" s="7"/>
      <c r="DZ677" s="7"/>
      <c r="EA677" s="7"/>
      <c r="EB677" s="7"/>
      <c r="EC677" s="7"/>
      <c r="ED677" s="7"/>
      <c r="EE677" s="7"/>
      <c r="EF677" s="7"/>
      <c r="EG677" s="7"/>
      <c r="EH677" s="7"/>
      <c r="EI677" s="7"/>
      <c r="EJ677" s="7"/>
      <c r="EK677" s="7"/>
      <c r="EL677" s="7"/>
      <c r="EM677" s="7"/>
      <c r="EN677" s="7"/>
      <c r="EO677" s="7"/>
      <c r="EP677" s="7"/>
      <c r="EQ677" s="7"/>
      <c r="ER677" s="7"/>
      <c r="ES677" s="7"/>
      <c r="ET677" s="7"/>
      <c r="EU677" s="7"/>
      <c r="EV677" s="7"/>
      <c r="EW677" s="7"/>
      <c r="EX677" s="7"/>
      <c r="EY677" s="7"/>
      <c r="EZ677" s="7"/>
      <c r="FA677" s="7"/>
      <c r="FB677" s="7"/>
      <c r="FC677" s="7"/>
      <c r="FD677" s="7"/>
      <c r="FE677" s="7"/>
      <c r="FF677" s="7"/>
      <c r="FG677" s="7"/>
      <c r="FH677" s="7"/>
      <c r="FI677" s="7"/>
      <c r="FJ677" s="7"/>
      <c r="FK677" s="7"/>
      <c r="FL677" s="7"/>
      <c r="FM677" s="7"/>
      <c r="FN677" s="7"/>
      <c r="FO677" s="7"/>
      <c r="FP677" s="7"/>
      <c r="FQ677" s="7"/>
      <c r="FR677" s="7"/>
      <c r="FS677" s="7"/>
      <c r="FT677" s="7"/>
      <c r="FU677" s="7"/>
      <c r="FV677" s="7"/>
      <c r="FW677" s="7"/>
    </row>
    <row r="678" spans="1:179" ht="13.5" customHeight="1">
      <c r="A678" s="48"/>
      <c r="B678" s="14"/>
      <c r="C678" s="14"/>
      <c r="D678" s="14" t="s">
        <v>51</v>
      </c>
      <c r="E678" s="14"/>
      <c r="F678" s="31"/>
      <c r="G678" s="38"/>
      <c r="H678" s="62"/>
      <c r="I678" s="60"/>
      <c r="K678" s="37"/>
      <c r="L678" s="37"/>
      <c r="M678" s="37"/>
      <c r="N678" s="37"/>
      <c r="O678" s="37"/>
      <c r="P678" s="37"/>
      <c r="Q678" s="37"/>
      <c r="R678" s="37"/>
      <c r="S678" s="37"/>
    </row>
    <row r="679" spans="1:179" ht="13.5" customHeight="1">
      <c r="A679" s="48"/>
      <c r="B679" s="14"/>
      <c r="C679" s="14"/>
      <c r="D679" s="14" t="s">
        <v>266</v>
      </c>
      <c r="E679" s="14" t="s">
        <v>25</v>
      </c>
      <c r="F679" s="31">
        <v>1</v>
      </c>
      <c r="G679" s="39"/>
      <c r="H679" s="62">
        <f t="shared" ref="H679:H680" si="64">F679*G679</f>
        <v>0</v>
      </c>
      <c r="I679" s="50"/>
      <c r="K679" s="37"/>
      <c r="L679" s="37"/>
      <c r="M679" s="37"/>
      <c r="N679" s="37"/>
      <c r="O679" s="37"/>
      <c r="P679" s="37"/>
      <c r="Q679" s="37"/>
      <c r="R679" s="37"/>
      <c r="S679" s="37"/>
    </row>
    <row r="680" spans="1:179" ht="13.5" customHeight="1">
      <c r="A680" s="49"/>
      <c r="B680" s="17"/>
      <c r="C680" s="17"/>
      <c r="D680" s="14" t="s">
        <v>259</v>
      </c>
      <c r="E680" s="14" t="s">
        <v>25</v>
      </c>
      <c r="F680" s="31">
        <v>1</v>
      </c>
      <c r="G680" s="39"/>
      <c r="H680" s="62">
        <f t="shared" si="64"/>
        <v>0</v>
      </c>
      <c r="I680" s="60"/>
      <c r="K680" s="37"/>
      <c r="L680" s="37"/>
      <c r="M680" s="37"/>
      <c r="N680" s="37"/>
      <c r="O680" s="37"/>
      <c r="P680" s="37"/>
      <c r="Q680" s="37"/>
      <c r="R680" s="37"/>
      <c r="S680" s="37"/>
    </row>
    <row r="681" spans="1:179" ht="13.5" customHeight="1">
      <c r="A681" s="48"/>
      <c r="B681" s="14"/>
      <c r="C681" s="14"/>
      <c r="D681" s="14" t="s">
        <v>260</v>
      </c>
      <c r="E681" s="14" t="s">
        <v>25</v>
      </c>
      <c r="F681" s="31">
        <v>1</v>
      </c>
      <c r="G681" s="39"/>
      <c r="H681" s="62">
        <f t="shared" ref="H681:H682" si="65">F681*G681</f>
        <v>0</v>
      </c>
      <c r="I681" s="50"/>
      <c r="K681" s="37"/>
      <c r="L681" s="37"/>
      <c r="M681" s="37"/>
      <c r="N681" s="37"/>
      <c r="O681" s="37"/>
      <c r="P681" s="37"/>
      <c r="Q681" s="37"/>
      <c r="R681" s="37"/>
      <c r="S681" s="37"/>
    </row>
    <row r="682" spans="1:179" ht="13.5" customHeight="1">
      <c r="A682" s="49"/>
      <c r="B682" s="17"/>
      <c r="C682" s="17"/>
      <c r="D682" s="14" t="s">
        <v>261</v>
      </c>
      <c r="E682" s="14" t="s">
        <v>25</v>
      </c>
      <c r="F682" s="31">
        <v>1</v>
      </c>
      <c r="G682" s="39"/>
      <c r="H682" s="62">
        <f t="shared" si="65"/>
        <v>0</v>
      </c>
      <c r="I682" s="60"/>
      <c r="K682" s="37"/>
      <c r="L682" s="37"/>
      <c r="M682" s="37"/>
      <c r="N682" s="37"/>
      <c r="O682" s="37"/>
      <c r="P682" s="37"/>
      <c r="Q682" s="37"/>
      <c r="R682" s="37"/>
      <c r="S682" s="37"/>
    </row>
    <row r="683" spans="1:179" ht="13.5" customHeight="1">
      <c r="A683" s="48"/>
      <c r="B683" s="14"/>
      <c r="C683" s="14"/>
      <c r="D683" s="14" t="s">
        <v>267</v>
      </c>
      <c r="E683" s="14" t="s">
        <v>25</v>
      </c>
      <c r="F683" s="31">
        <v>1</v>
      </c>
      <c r="G683" s="39"/>
      <c r="H683" s="62">
        <f t="shared" ref="H683:H684" si="66">F683*G683</f>
        <v>0</v>
      </c>
      <c r="I683" s="50"/>
      <c r="K683" s="37"/>
      <c r="L683" s="37"/>
      <c r="M683" s="37"/>
      <c r="N683" s="37"/>
      <c r="O683" s="37"/>
      <c r="P683" s="37"/>
      <c r="Q683" s="37"/>
      <c r="R683" s="37"/>
      <c r="S683" s="37"/>
    </row>
    <row r="684" spans="1:179" ht="29.25" customHeight="1">
      <c r="A684" s="49"/>
      <c r="B684" s="17"/>
      <c r="C684" s="17"/>
      <c r="D684" s="14" t="s">
        <v>268</v>
      </c>
      <c r="E684" s="14" t="s">
        <v>25</v>
      </c>
      <c r="F684" s="31">
        <v>1</v>
      </c>
      <c r="G684" s="39"/>
      <c r="H684" s="62">
        <f t="shared" si="66"/>
        <v>0</v>
      </c>
      <c r="I684" s="60"/>
      <c r="K684" s="37"/>
      <c r="L684" s="37"/>
      <c r="M684" s="37"/>
      <c r="N684" s="37"/>
      <c r="O684" s="37"/>
      <c r="P684" s="37"/>
      <c r="Q684" s="37"/>
      <c r="R684" s="37"/>
      <c r="S684" s="37"/>
    </row>
    <row r="685" spans="1:179" s="42" customFormat="1" ht="13.5" customHeight="1">
      <c r="A685" s="46">
        <v>73</v>
      </c>
      <c r="B685" s="16">
        <v>790</v>
      </c>
      <c r="C685" s="16" t="s">
        <v>269</v>
      </c>
      <c r="D685" s="16" t="s">
        <v>270</v>
      </c>
      <c r="E685" s="16" t="s">
        <v>78</v>
      </c>
      <c r="F685" s="47">
        <f>SUM(F686)</f>
        <v>1</v>
      </c>
      <c r="G685" s="35">
        <f>SUM(H688:H690)</f>
        <v>0</v>
      </c>
      <c r="H685" s="15">
        <f>F685*G685</f>
        <v>0</v>
      </c>
      <c r="I685" s="30" t="s">
        <v>54</v>
      </c>
      <c r="J685" s="7"/>
      <c r="K685" s="37"/>
      <c r="L685" s="37"/>
      <c r="M685" s="37"/>
      <c r="N685" s="37"/>
      <c r="O685" s="37"/>
      <c r="P685" s="37"/>
      <c r="Q685" s="37"/>
      <c r="R685" s="37"/>
      <c r="S685" s="3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  <c r="DL685" s="7"/>
      <c r="DM685" s="7"/>
      <c r="DN685" s="7"/>
      <c r="DO685" s="7"/>
      <c r="DP685" s="7"/>
      <c r="DQ685" s="7"/>
      <c r="DR685" s="7"/>
      <c r="DS685" s="7"/>
      <c r="DT685" s="7"/>
      <c r="DU685" s="7"/>
      <c r="DV685" s="7"/>
      <c r="DW685" s="7"/>
      <c r="DX685" s="7"/>
      <c r="DY685" s="7"/>
      <c r="DZ685" s="7"/>
      <c r="EA685" s="7"/>
      <c r="EB685" s="7"/>
      <c r="EC685" s="7"/>
      <c r="ED685" s="7"/>
      <c r="EE685" s="7"/>
      <c r="EF685" s="7"/>
      <c r="EG685" s="7"/>
      <c r="EH685" s="7"/>
      <c r="EI685" s="7"/>
      <c r="EJ685" s="7"/>
      <c r="EK685" s="7"/>
      <c r="EL685" s="7"/>
      <c r="EM685" s="7"/>
      <c r="EN685" s="7"/>
      <c r="EO685" s="7"/>
      <c r="EP685" s="7"/>
      <c r="EQ685" s="7"/>
      <c r="ER685" s="7"/>
      <c r="ES685" s="7"/>
      <c r="ET685" s="7"/>
      <c r="EU685" s="7"/>
      <c r="EV685" s="7"/>
      <c r="EW685" s="7"/>
      <c r="EX685" s="7"/>
      <c r="EY685" s="7"/>
      <c r="EZ685" s="7"/>
      <c r="FA685" s="7"/>
      <c r="FB685" s="7"/>
      <c r="FC685" s="7"/>
      <c r="FD685" s="7"/>
      <c r="FE685" s="7"/>
      <c r="FF685" s="7"/>
      <c r="FG685" s="7"/>
      <c r="FH685" s="7"/>
      <c r="FI685" s="7"/>
      <c r="FJ685" s="7"/>
      <c r="FK685" s="7"/>
      <c r="FL685" s="7"/>
      <c r="FM685" s="7"/>
      <c r="FN685" s="7"/>
      <c r="FO685" s="7"/>
      <c r="FP685" s="7"/>
      <c r="FQ685" s="7"/>
      <c r="FR685" s="7"/>
      <c r="FS685" s="7"/>
      <c r="FT685" s="7"/>
      <c r="FU685" s="7"/>
      <c r="FV685" s="7"/>
      <c r="FW685" s="7"/>
    </row>
    <row r="686" spans="1:179" s="42" customFormat="1" ht="13.5" customHeight="1">
      <c r="A686" s="48"/>
      <c r="B686" s="14"/>
      <c r="C686" s="14"/>
      <c r="D686" s="14" t="s">
        <v>49</v>
      </c>
      <c r="E686" s="14"/>
      <c r="F686" s="31">
        <v>1</v>
      </c>
      <c r="G686" s="38"/>
      <c r="H686" s="62"/>
      <c r="I686" s="60"/>
      <c r="J686" s="7"/>
      <c r="K686" s="37"/>
      <c r="L686" s="37"/>
      <c r="M686" s="37"/>
      <c r="N686" s="37"/>
      <c r="O686" s="37"/>
      <c r="P686" s="37"/>
      <c r="Q686" s="37"/>
      <c r="R686" s="37"/>
      <c r="S686" s="3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  <c r="DL686" s="7"/>
      <c r="DM686" s="7"/>
      <c r="DN686" s="7"/>
      <c r="DO686" s="7"/>
      <c r="DP686" s="7"/>
      <c r="DQ686" s="7"/>
      <c r="DR686" s="7"/>
      <c r="DS686" s="7"/>
      <c r="DT686" s="7"/>
      <c r="DU686" s="7"/>
      <c r="DV686" s="7"/>
      <c r="DW686" s="7"/>
      <c r="DX686" s="7"/>
      <c r="DY686" s="7"/>
      <c r="DZ686" s="7"/>
      <c r="EA686" s="7"/>
      <c r="EB686" s="7"/>
      <c r="EC686" s="7"/>
      <c r="ED686" s="7"/>
      <c r="EE686" s="7"/>
      <c r="EF686" s="7"/>
      <c r="EG686" s="7"/>
      <c r="EH686" s="7"/>
      <c r="EI686" s="7"/>
      <c r="EJ686" s="7"/>
      <c r="EK686" s="7"/>
      <c r="EL686" s="7"/>
      <c r="EM686" s="7"/>
      <c r="EN686" s="7"/>
      <c r="EO686" s="7"/>
      <c r="EP686" s="7"/>
      <c r="EQ686" s="7"/>
      <c r="ER686" s="7"/>
      <c r="ES686" s="7"/>
      <c r="ET686" s="7"/>
      <c r="EU686" s="7"/>
      <c r="EV686" s="7"/>
      <c r="EW686" s="7"/>
      <c r="EX686" s="7"/>
      <c r="EY686" s="7"/>
      <c r="EZ686" s="7"/>
      <c r="FA686" s="7"/>
      <c r="FB686" s="7"/>
      <c r="FC686" s="7"/>
      <c r="FD686" s="7"/>
      <c r="FE686" s="7"/>
      <c r="FF686" s="7"/>
      <c r="FG686" s="7"/>
      <c r="FH686" s="7"/>
      <c r="FI686" s="7"/>
      <c r="FJ686" s="7"/>
      <c r="FK686" s="7"/>
      <c r="FL686" s="7"/>
      <c r="FM686" s="7"/>
      <c r="FN686" s="7"/>
      <c r="FO686" s="7"/>
      <c r="FP686" s="7"/>
      <c r="FQ686" s="7"/>
      <c r="FR686" s="7"/>
      <c r="FS686" s="7"/>
      <c r="FT686" s="7"/>
      <c r="FU686" s="7"/>
      <c r="FV686" s="7"/>
      <c r="FW686" s="7"/>
    </row>
    <row r="687" spans="1:179" ht="13.5" customHeight="1">
      <c r="A687" s="48"/>
      <c r="B687" s="14"/>
      <c r="C687" s="14"/>
      <c r="D687" s="14" t="s">
        <v>51</v>
      </c>
      <c r="E687" s="14"/>
      <c r="F687" s="31"/>
      <c r="G687" s="38"/>
      <c r="H687" s="62"/>
      <c r="I687" s="60"/>
      <c r="K687" s="37"/>
      <c r="L687" s="37"/>
      <c r="M687" s="37"/>
      <c r="N687" s="37"/>
      <c r="O687" s="37"/>
      <c r="P687" s="37"/>
      <c r="Q687" s="37"/>
      <c r="R687" s="37"/>
      <c r="S687" s="37"/>
    </row>
    <row r="688" spans="1:179" ht="13.5" customHeight="1">
      <c r="A688" s="48"/>
      <c r="B688" s="14"/>
      <c r="C688" s="14"/>
      <c r="D688" s="14" t="s">
        <v>271</v>
      </c>
      <c r="E688" s="14" t="s">
        <v>25</v>
      </c>
      <c r="F688" s="31">
        <v>2</v>
      </c>
      <c r="G688" s="39"/>
      <c r="H688" s="62">
        <f t="shared" ref="H688" si="67">F688*G688</f>
        <v>0</v>
      </c>
      <c r="I688" s="50"/>
      <c r="K688" s="37"/>
      <c r="L688" s="37"/>
      <c r="M688" s="37"/>
      <c r="N688" s="37"/>
      <c r="O688" s="37"/>
      <c r="P688" s="37"/>
      <c r="Q688" s="37"/>
      <c r="R688" s="37"/>
      <c r="S688" s="37"/>
    </row>
    <row r="689" spans="1:179" ht="13.5" customHeight="1">
      <c r="A689" s="48"/>
      <c r="B689" s="14"/>
      <c r="C689" s="14"/>
      <c r="D689" s="14" t="s">
        <v>272</v>
      </c>
      <c r="E689" s="14" t="s">
        <v>25</v>
      </c>
      <c r="F689" s="31">
        <v>11</v>
      </c>
      <c r="G689" s="39"/>
      <c r="H689" s="62">
        <f t="shared" ref="H689:H690" si="68">F689*G689</f>
        <v>0</v>
      </c>
      <c r="I689" s="50"/>
      <c r="K689" s="37"/>
      <c r="L689" s="37"/>
      <c r="M689" s="37"/>
      <c r="N689" s="37"/>
      <c r="O689" s="37"/>
      <c r="P689" s="37"/>
      <c r="Q689" s="37"/>
      <c r="R689" s="37"/>
      <c r="S689" s="37"/>
    </row>
    <row r="690" spans="1:179" ht="13.5" customHeight="1">
      <c r="A690" s="49"/>
      <c r="B690" s="17"/>
      <c r="C690" s="17"/>
      <c r="D690" s="14" t="s">
        <v>273</v>
      </c>
      <c r="E690" s="14" t="s">
        <v>25</v>
      </c>
      <c r="F690" s="31">
        <v>4</v>
      </c>
      <c r="G690" s="39"/>
      <c r="H690" s="62">
        <f t="shared" si="68"/>
        <v>0</v>
      </c>
      <c r="I690" s="60"/>
      <c r="K690" s="37"/>
      <c r="L690" s="37"/>
      <c r="M690" s="37"/>
      <c r="N690" s="37"/>
      <c r="O690" s="37"/>
      <c r="P690" s="37"/>
      <c r="Q690" s="37"/>
      <c r="R690" s="37"/>
      <c r="S690" s="37"/>
    </row>
    <row r="691" spans="1:179" s="42" customFormat="1" ht="28.5" customHeight="1">
      <c r="A691" s="46">
        <v>74</v>
      </c>
      <c r="B691" s="16">
        <v>790</v>
      </c>
      <c r="C691" s="16" t="s">
        <v>274</v>
      </c>
      <c r="D691" s="16" t="s">
        <v>275</v>
      </c>
      <c r="E691" s="16" t="s">
        <v>78</v>
      </c>
      <c r="F691" s="47">
        <f>SUM(F692)</f>
        <v>1</v>
      </c>
      <c r="G691" s="35">
        <f>SUM(H694:H699)</f>
        <v>0</v>
      </c>
      <c r="H691" s="15">
        <f>F691*G691</f>
        <v>0</v>
      </c>
      <c r="I691" s="30" t="s">
        <v>54</v>
      </c>
      <c r="J691" s="7"/>
      <c r="K691" s="37"/>
      <c r="L691" s="37"/>
      <c r="M691" s="37"/>
      <c r="N691" s="37"/>
      <c r="O691" s="37"/>
      <c r="P691" s="37"/>
      <c r="Q691" s="37"/>
      <c r="R691" s="37"/>
      <c r="S691" s="3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  <c r="DL691" s="7"/>
      <c r="DM691" s="7"/>
      <c r="DN691" s="7"/>
      <c r="DO691" s="7"/>
      <c r="DP691" s="7"/>
      <c r="DQ691" s="7"/>
      <c r="DR691" s="7"/>
      <c r="DS691" s="7"/>
      <c r="DT691" s="7"/>
      <c r="DU691" s="7"/>
      <c r="DV691" s="7"/>
      <c r="DW691" s="7"/>
      <c r="DX691" s="7"/>
      <c r="DY691" s="7"/>
      <c r="DZ691" s="7"/>
      <c r="EA691" s="7"/>
      <c r="EB691" s="7"/>
      <c r="EC691" s="7"/>
      <c r="ED691" s="7"/>
      <c r="EE691" s="7"/>
      <c r="EF691" s="7"/>
      <c r="EG691" s="7"/>
      <c r="EH691" s="7"/>
      <c r="EI691" s="7"/>
      <c r="EJ691" s="7"/>
      <c r="EK691" s="7"/>
      <c r="EL691" s="7"/>
      <c r="EM691" s="7"/>
      <c r="EN691" s="7"/>
      <c r="EO691" s="7"/>
      <c r="EP691" s="7"/>
      <c r="EQ691" s="7"/>
      <c r="ER691" s="7"/>
      <c r="ES691" s="7"/>
      <c r="ET691" s="7"/>
      <c r="EU691" s="7"/>
      <c r="EV691" s="7"/>
      <c r="EW691" s="7"/>
      <c r="EX691" s="7"/>
      <c r="EY691" s="7"/>
      <c r="EZ691" s="7"/>
      <c r="FA691" s="7"/>
      <c r="FB691" s="7"/>
      <c r="FC691" s="7"/>
      <c r="FD691" s="7"/>
      <c r="FE691" s="7"/>
      <c r="FF691" s="7"/>
      <c r="FG691" s="7"/>
      <c r="FH691" s="7"/>
      <c r="FI691" s="7"/>
      <c r="FJ691" s="7"/>
      <c r="FK691" s="7"/>
      <c r="FL691" s="7"/>
      <c r="FM691" s="7"/>
      <c r="FN691" s="7"/>
      <c r="FO691" s="7"/>
      <c r="FP691" s="7"/>
      <c r="FQ691" s="7"/>
      <c r="FR691" s="7"/>
      <c r="FS691" s="7"/>
      <c r="FT691" s="7"/>
      <c r="FU691" s="7"/>
      <c r="FV691" s="7"/>
      <c r="FW691" s="7"/>
    </row>
    <row r="692" spans="1:179" s="42" customFormat="1" ht="13.5" customHeight="1">
      <c r="A692" s="48"/>
      <c r="B692" s="14"/>
      <c r="C692" s="14"/>
      <c r="D692" s="14" t="s">
        <v>49</v>
      </c>
      <c r="E692" s="14"/>
      <c r="F692" s="31">
        <v>1</v>
      </c>
      <c r="G692" s="38"/>
      <c r="H692" s="62"/>
      <c r="I692" s="60"/>
      <c r="J692" s="7"/>
      <c r="K692" s="37"/>
      <c r="L692" s="37"/>
      <c r="M692" s="37"/>
      <c r="N692" s="37"/>
      <c r="O692" s="37"/>
      <c r="P692" s="37"/>
      <c r="Q692" s="37"/>
      <c r="R692" s="37"/>
      <c r="S692" s="3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  <c r="DL692" s="7"/>
      <c r="DM692" s="7"/>
      <c r="DN692" s="7"/>
      <c r="DO692" s="7"/>
      <c r="DP692" s="7"/>
      <c r="DQ692" s="7"/>
      <c r="DR692" s="7"/>
      <c r="DS692" s="7"/>
      <c r="DT692" s="7"/>
      <c r="DU692" s="7"/>
      <c r="DV692" s="7"/>
      <c r="DW692" s="7"/>
      <c r="DX692" s="7"/>
      <c r="DY692" s="7"/>
      <c r="DZ692" s="7"/>
      <c r="EA692" s="7"/>
      <c r="EB692" s="7"/>
      <c r="EC692" s="7"/>
      <c r="ED692" s="7"/>
      <c r="EE692" s="7"/>
      <c r="EF692" s="7"/>
      <c r="EG692" s="7"/>
      <c r="EH692" s="7"/>
      <c r="EI692" s="7"/>
      <c r="EJ692" s="7"/>
      <c r="EK692" s="7"/>
      <c r="EL692" s="7"/>
      <c r="EM692" s="7"/>
      <c r="EN692" s="7"/>
      <c r="EO692" s="7"/>
      <c r="EP692" s="7"/>
      <c r="EQ692" s="7"/>
      <c r="ER692" s="7"/>
      <c r="ES692" s="7"/>
      <c r="ET692" s="7"/>
      <c r="EU692" s="7"/>
      <c r="EV692" s="7"/>
      <c r="EW692" s="7"/>
      <c r="EX692" s="7"/>
      <c r="EY692" s="7"/>
      <c r="EZ692" s="7"/>
      <c r="FA692" s="7"/>
      <c r="FB692" s="7"/>
      <c r="FC692" s="7"/>
      <c r="FD692" s="7"/>
      <c r="FE692" s="7"/>
      <c r="FF692" s="7"/>
      <c r="FG692" s="7"/>
      <c r="FH692" s="7"/>
      <c r="FI692" s="7"/>
      <c r="FJ692" s="7"/>
      <c r="FK692" s="7"/>
      <c r="FL692" s="7"/>
      <c r="FM692" s="7"/>
      <c r="FN692" s="7"/>
      <c r="FO692" s="7"/>
      <c r="FP692" s="7"/>
      <c r="FQ692" s="7"/>
      <c r="FR692" s="7"/>
      <c r="FS692" s="7"/>
      <c r="FT692" s="7"/>
      <c r="FU692" s="7"/>
      <c r="FV692" s="7"/>
      <c r="FW692" s="7"/>
    </row>
    <row r="693" spans="1:179" ht="13.5" customHeight="1">
      <c r="A693" s="48"/>
      <c r="B693" s="14"/>
      <c r="C693" s="14"/>
      <c r="D693" s="14" t="s">
        <v>51</v>
      </c>
      <c r="E693" s="14"/>
      <c r="F693" s="31"/>
      <c r="G693" s="38"/>
      <c r="H693" s="62"/>
      <c r="I693" s="60"/>
      <c r="K693" s="37"/>
      <c r="L693" s="37"/>
      <c r="M693" s="37"/>
      <c r="N693" s="37"/>
      <c r="O693" s="37"/>
      <c r="P693" s="37"/>
      <c r="Q693" s="37"/>
      <c r="R693" s="37"/>
      <c r="S693" s="37"/>
    </row>
    <row r="694" spans="1:179" ht="13.5" customHeight="1">
      <c r="A694" s="48"/>
      <c r="B694" s="14"/>
      <c r="C694" s="14"/>
      <c r="D694" s="14" t="s">
        <v>252</v>
      </c>
      <c r="E694" s="14" t="s">
        <v>25</v>
      </c>
      <c r="F694" s="31">
        <v>1</v>
      </c>
      <c r="G694" s="39"/>
      <c r="H694" s="62">
        <f t="shared" ref="H694:H696" si="69">F694*G694</f>
        <v>0</v>
      </c>
      <c r="I694" s="50"/>
      <c r="K694" s="37"/>
      <c r="L694" s="37"/>
      <c r="M694" s="37"/>
      <c r="N694" s="37"/>
      <c r="O694" s="37"/>
      <c r="P694" s="37"/>
      <c r="Q694" s="37"/>
      <c r="R694" s="37"/>
      <c r="S694" s="37"/>
    </row>
    <row r="695" spans="1:179" ht="13.5" customHeight="1">
      <c r="A695" s="48"/>
      <c r="B695" s="14"/>
      <c r="C695" s="14"/>
      <c r="D695" s="14" t="s">
        <v>276</v>
      </c>
      <c r="E695" s="14" t="s">
        <v>25</v>
      </c>
      <c r="F695" s="31">
        <v>4</v>
      </c>
      <c r="G695" s="39"/>
      <c r="H695" s="62">
        <f t="shared" si="69"/>
        <v>0</v>
      </c>
      <c r="I695" s="50"/>
      <c r="K695" s="37"/>
      <c r="L695" s="37"/>
      <c r="M695" s="37"/>
      <c r="N695" s="37"/>
      <c r="O695" s="37"/>
      <c r="P695" s="37"/>
      <c r="Q695" s="37"/>
      <c r="R695" s="37"/>
      <c r="S695" s="37"/>
    </row>
    <row r="696" spans="1:179" ht="13.5" customHeight="1">
      <c r="A696" s="49"/>
      <c r="B696" s="17"/>
      <c r="C696" s="17"/>
      <c r="D696" s="14" t="s">
        <v>277</v>
      </c>
      <c r="E696" s="14" t="s">
        <v>25</v>
      </c>
      <c r="F696" s="31">
        <v>1</v>
      </c>
      <c r="G696" s="39"/>
      <c r="H696" s="62">
        <f t="shared" si="69"/>
        <v>0</v>
      </c>
      <c r="I696" s="60"/>
      <c r="K696" s="37"/>
      <c r="L696" s="37"/>
      <c r="M696" s="37"/>
      <c r="N696" s="37"/>
      <c r="O696" s="37"/>
      <c r="P696" s="37"/>
      <c r="Q696" s="37"/>
      <c r="R696" s="37"/>
      <c r="S696" s="37"/>
    </row>
    <row r="697" spans="1:179" ht="13.5" customHeight="1">
      <c r="A697" s="48"/>
      <c r="B697" s="14"/>
      <c r="C697" s="14"/>
      <c r="D697" s="14" t="s">
        <v>278</v>
      </c>
      <c r="E697" s="14" t="s">
        <v>25</v>
      </c>
      <c r="F697" s="31">
        <v>3</v>
      </c>
      <c r="G697" s="39"/>
      <c r="H697" s="62">
        <f t="shared" ref="H697:H699" si="70">F697*G697</f>
        <v>0</v>
      </c>
      <c r="I697" s="50"/>
      <c r="K697" s="37"/>
      <c r="L697" s="37"/>
      <c r="M697" s="37"/>
      <c r="N697" s="37"/>
      <c r="O697" s="37"/>
      <c r="P697" s="37"/>
      <c r="Q697" s="37"/>
      <c r="R697" s="37"/>
      <c r="S697" s="37"/>
    </row>
    <row r="698" spans="1:179" ht="13.5" customHeight="1">
      <c r="A698" s="48"/>
      <c r="B698" s="14"/>
      <c r="C698" s="14"/>
      <c r="D698" s="14" t="s">
        <v>279</v>
      </c>
      <c r="E698" s="14" t="s">
        <v>25</v>
      </c>
      <c r="F698" s="31">
        <v>1</v>
      </c>
      <c r="G698" s="39"/>
      <c r="H698" s="62">
        <f t="shared" si="70"/>
        <v>0</v>
      </c>
      <c r="I698" s="50"/>
      <c r="K698" s="37"/>
      <c r="L698" s="37"/>
      <c r="M698" s="37"/>
      <c r="N698" s="37"/>
      <c r="O698" s="37"/>
      <c r="P698" s="37"/>
      <c r="Q698" s="37"/>
      <c r="R698" s="37"/>
      <c r="S698" s="37"/>
    </row>
    <row r="699" spans="1:179" ht="13.5" customHeight="1">
      <c r="A699" s="49"/>
      <c r="B699" s="17"/>
      <c r="C699" s="17"/>
      <c r="D699" s="14" t="s">
        <v>280</v>
      </c>
      <c r="E699" s="14" t="s">
        <v>25</v>
      </c>
      <c r="F699" s="31">
        <v>1</v>
      </c>
      <c r="G699" s="39"/>
      <c r="H699" s="62">
        <f t="shared" si="70"/>
        <v>0</v>
      </c>
      <c r="I699" s="60"/>
      <c r="K699" s="37"/>
      <c r="L699" s="37"/>
      <c r="M699" s="37"/>
      <c r="N699" s="37"/>
      <c r="O699" s="37"/>
      <c r="P699" s="37"/>
      <c r="Q699" s="37"/>
      <c r="R699" s="37"/>
      <c r="S699" s="37"/>
    </row>
    <row r="700" spans="1:179" s="42" customFormat="1" ht="28.5" customHeight="1">
      <c r="A700" s="46">
        <v>75</v>
      </c>
      <c r="B700" s="16">
        <v>790</v>
      </c>
      <c r="C700" s="16" t="s">
        <v>281</v>
      </c>
      <c r="D700" s="16" t="s">
        <v>282</v>
      </c>
      <c r="E700" s="16" t="s">
        <v>78</v>
      </c>
      <c r="F700" s="47">
        <f>SUM(F701)</f>
        <v>1</v>
      </c>
      <c r="G700" s="35">
        <f>SUM(H703:H705)</f>
        <v>0</v>
      </c>
      <c r="H700" s="15">
        <f>F700*G700</f>
        <v>0</v>
      </c>
      <c r="I700" s="30" t="s">
        <v>54</v>
      </c>
      <c r="J700" s="7"/>
      <c r="K700" s="37"/>
      <c r="L700" s="37"/>
      <c r="M700" s="37"/>
      <c r="N700" s="37"/>
      <c r="O700" s="37"/>
      <c r="P700" s="37"/>
      <c r="Q700" s="37"/>
      <c r="R700" s="37"/>
      <c r="S700" s="3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  <c r="DL700" s="7"/>
      <c r="DM700" s="7"/>
      <c r="DN700" s="7"/>
      <c r="DO700" s="7"/>
      <c r="DP700" s="7"/>
      <c r="DQ700" s="7"/>
      <c r="DR700" s="7"/>
      <c r="DS700" s="7"/>
      <c r="DT700" s="7"/>
      <c r="DU700" s="7"/>
      <c r="DV700" s="7"/>
      <c r="DW700" s="7"/>
      <c r="DX700" s="7"/>
      <c r="DY700" s="7"/>
      <c r="DZ700" s="7"/>
      <c r="EA700" s="7"/>
      <c r="EB700" s="7"/>
      <c r="EC700" s="7"/>
      <c r="ED700" s="7"/>
      <c r="EE700" s="7"/>
      <c r="EF700" s="7"/>
      <c r="EG700" s="7"/>
      <c r="EH700" s="7"/>
      <c r="EI700" s="7"/>
      <c r="EJ700" s="7"/>
      <c r="EK700" s="7"/>
      <c r="EL700" s="7"/>
      <c r="EM700" s="7"/>
      <c r="EN700" s="7"/>
      <c r="EO700" s="7"/>
      <c r="EP700" s="7"/>
      <c r="EQ700" s="7"/>
      <c r="ER700" s="7"/>
      <c r="ES700" s="7"/>
      <c r="ET700" s="7"/>
      <c r="EU700" s="7"/>
      <c r="EV700" s="7"/>
      <c r="EW700" s="7"/>
      <c r="EX700" s="7"/>
      <c r="EY700" s="7"/>
      <c r="EZ700" s="7"/>
      <c r="FA700" s="7"/>
      <c r="FB700" s="7"/>
      <c r="FC700" s="7"/>
      <c r="FD700" s="7"/>
      <c r="FE700" s="7"/>
      <c r="FF700" s="7"/>
      <c r="FG700" s="7"/>
      <c r="FH700" s="7"/>
      <c r="FI700" s="7"/>
      <c r="FJ700" s="7"/>
      <c r="FK700" s="7"/>
      <c r="FL700" s="7"/>
      <c r="FM700" s="7"/>
      <c r="FN700" s="7"/>
      <c r="FO700" s="7"/>
      <c r="FP700" s="7"/>
      <c r="FQ700" s="7"/>
      <c r="FR700" s="7"/>
      <c r="FS700" s="7"/>
      <c r="FT700" s="7"/>
      <c r="FU700" s="7"/>
      <c r="FV700" s="7"/>
      <c r="FW700" s="7"/>
    </row>
    <row r="701" spans="1:179" s="42" customFormat="1" ht="13.5" customHeight="1">
      <c r="A701" s="48"/>
      <c r="B701" s="14"/>
      <c r="C701" s="14"/>
      <c r="D701" s="14" t="s">
        <v>49</v>
      </c>
      <c r="E701" s="14"/>
      <c r="F701" s="31">
        <v>1</v>
      </c>
      <c r="G701" s="38"/>
      <c r="H701" s="62"/>
      <c r="I701" s="60"/>
      <c r="J701" s="7"/>
      <c r="K701" s="37"/>
      <c r="L701" s="37"/>
      <c r="M701" s="37"/>
      <c r="N701" s="37"/>
      <c r="O701" s="37"/>
      <c r="P701" s="37"/>
      <c r="Q701" s="37"/>
      <c r="R701" s="37"/>
      <c r="S701" s="3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  <c r="DL701" s="7"/>
      <c r="DM701" s="7"/>
      <c r="DN701" s="7"/>
      <c r="DO701" s="7"/>
      <c r="DP701" s="7"/>
      <c r="DQ701" s="7"/>
      <c r="DR701" s="7"/>
      <c r="DS701" s="7"/>
      <c r="DT701" s="7"/>
      <c r="DU701" s="7"/>
      <c r="DV701" s="7"/>
      <c r="DW701" s="7"/>
      <c r="DX701" s="7"/>
      <c r="DY701" s="7"/>
      <c r="DZ701" s="7"/>
      <c r="EA701" s="7"/>
      <c r="EB701" s="7"/>
      <c r="EC701" s="7"/>
      <c r="ED701" s="7"/>
      <c r="EE701" s="7"/>
      <c r="EF701" s="7"/>
      <c r="EG701" s="7"/>
      <c r="EH701" s="7"/>
      <c r="EI701" s="7"/>
      <c r="EJ701" s="7"/>
      <c r="EK701" s="7"/>
      <c r="EL701" s="7"/>
      <c r="EM701" s="7"/>
      <c r="EN701" s="7"/>
      <c r="EO701" s="7"/>
      <c r="EP701" s="7"/>
      <c r="EQ701" s="7"/>
      <c r="ER701" s="7"/>
      <c r="ES701" s="7"/>
      <c r="ET701" s="7"/>
      <c r="EU701" s="7"/>
      <c r="EV701" s="7"/>
      <c r="EW701" s="7"/>
      <c r="EX701" s="7"/>
      <c r="EY701" s="7"/>
      <c r="EZ701" s="7"/>
      <c r="FA701" s="7"/>
      <c r="FB701" s="7"/>
      <c r="FC701" s="7"/>
      <c r="FD701" s="7"/>
      <c r="FE701" s="7"/>
      <c r="FF701" s="7"/>
      <c r="FG701" s="7"/>
      <c r="FH701" s="7"/>
      <c r="FI701" s="7"/>
      <c r="FJ701" s="7"/>
      <c r="FK701" s="7"/>
      <c r="FL701" s="7"/>
      <c r="FM701" s="7"/>
      <c r="FN701" s="7"/>
      <c r="FO701" s="7"/>
      <c r="FP701" s="7"/>
      <c r="FQ701" s="7"/>
      <c r="FR701" s="7"/>
      <c r="FS701" s="7"/>
      <c r="FT701" s="7"/>
      <c r="FU701" s="7"/>
      <c r="FV701" s="7"/>
      <c r="FW701" s="7"/>
    </row>
    <row r="702" spans="1:179" ht="13.5" customHeight="1">
      <c r="A702" s="48"/>
      <c r="B702" s="14"/>
      <c r="C702" s="14"/>
      <c r="D702" s="14" t="s">
        <v>51</v>
      </c>
      <c r="E702" s="14"/>
      <c r="F702" s="31"/>
      <c r="G702" s="38"/>
      <c r="H702" s="62"/>
      <c r="I702" s="60"/>
      <c r="K702" s="37"/>
      <c r="L702" s="37"/>
      <c r="M702" s="37"/>
      <c r="N702" s="37"/>
      <c r="O702" s="37"/>
      <c r="P702" s="37"/>
      <c r="Q702" s="37"/>
      <c r="R702" s="37"/>
      <c r="S702" s="37"/>
    </row>
    <row r="703" spans="1:179" ht="13.5" customHeight="1">
      <c r="A703" s="48"/>
      <c r="B703" s="14"/>
      <c r="C703" s="14"/>
      <c r="D703" s="14" t="s">
        <v>94</v>
      </c>
      <c r="E703" s="14" t="s">
        <v>25</v>
      </c>
      <c r="F703" s="31">
        <v>1</v>
      </c>
      <c r="G703" s="39"/>
      <c r="H703" s="62">
        <f t="shared" ref="H703:H705" si="71">F703*G703</f>
        <v>0</v>
      </c>
      <c r="I703" s="50"/>
      <c r="K703" s="37"/>
      <c r="L703" s="37"/>
      <c r="M703" s="37"/>
      <c r="N703" s="37"/>
      <c r="O703" s="37"/>
      <c r="P703" s="37"/>
      <c r="Q703" s="37"/>
      <c r="R703" s="37"/>
      <c r="S703" s="37"/>
    </row>
    <row r="704" spans="1:179" ht="13.5" customHeight="1">
      <c r="A704" s="48"/>
      <c r="B704" s="14"/>
      <c r="C704" s="14"/>
      <c r="D704" s="14" t="s">
        <v>95</v>
      </c>
      <c r="E704" s="14" t="s">
        <v>25</v>
      </c>
      <c r="F704" s="31">
        <v>1</v>
      </c>
      <c r="G704" s="39"/>
      <c r="H704" s="62">
        <f t="shared" si="71"/>
        <v>0</v>
      </c>
      <c r="I704" s="50"/>
      <c r="K704" s="37"/>
      <c r="L704" s="37"/>
      <c r="M704" s="37"/>
      <c r="N704" s="37"/>
      <c r="O704" s="37"/>
      <c r="P704" s="37"/>
      <c r="Q704" s="37"/>
      <c r="R704" s="37"/>
      <c r="S704" s="37"/>
    </row>
    <row r="705" spans="1:179" ht="13.5" customHeight="1">
      <c r="A705" s="49"/>
      <c r="B705" s="17"/>
      <c r="C705" s="17"/>
      <c r="D705" s="14" t="s">
        <v>283</v>
      </c>
      <c r="E705" s="14" t="s">
        <v>25</v>
      </c>
      <c r="F705" s="31">
        <v>1</v>
      </c>
      <c r="G705" s="39"/>
      <c r="H705" s="62">
        <f t="shared" si="71"/>
        <v>0</v>
      </c>
      <c r="I705" s="60"/>
      <c r="K705" s="37"/>
      <c r="L705" s="37"/>
      <c r="M705" s="37"/>
      <c r="N705" s="37"/>
      <c r="O705" s="37"/>
      <c r="P705" s="37"/>
      <c r="Q705" s="37"/>
      <c r="R705" s="37"/>
      <c r="S705" s="37"/>
    </row>
    <row r="706" spans="1:179" ht="13.5" customHeight="1">
      <c r="A706" s="46">
        <v>76</v>
      </c>
      <c r="B706" s="16">
        <v>790</v>
      </c>
      <c r="C706" s="16" t="s">
        <v>284</v>
      </c>
      <c r="D706" s="16" t="s">
        <v>285</v>
      </c>
      <c r="E706" s="16" t="s">
        <v>78</v>
      </c>
      <c r="F706" s="47">
        <f>SUM(F707)</f>
        <v>1</v>
      </c>
      <c r="G706" s="15">
        <f>SUM(H709:H712)</f>
        <v>0</v>
      </c>
      <c r="H706" s="15">
        <f>F706*G706</f>
        <v>0</v>
      </c>
      <c r="I706" s="30" t="s">
        <v>54</v>
      </c>
      <c r="K706" s="37"/>
      <c r="L706" s="37"/>
      <c r="M706" s="37"/>
      <c r="N706" s="37"/>
      <c r="O706" s="37"/>
      <c r="P706" s="37"/>
      <c r="Q706" s="37"/>
      <c r="R706" s="37"/>
      <c r="S706" s="37"/>
    </row>
    <row r="707" spans="1:179" ht="13.5" customHeight="1">
      <c r="A707" s="48"/>
      <c r="B707" s="14"/>
      <c r="C707" s="14"/>
      <c r="D707" s="14" t="s">
        <v>49</v>
      </c>
      <c r="E707" s="14"/>
      <c r="F707" s="31">
        <v>1</v>
      </c>
      <c r="G707" s="38"/>
      <c r="H707" s="62"/>
      <c r="I707" s="60"/>
      <c r="K707" s="37"/>
      <c r="L707" s="37"/>
      <c r="M707" s="37"/>
      <c r="N707" s="37"/>
      <c r="O707" s="37"/>
      <c r="P707" s="37"/>
      <c r="Q707" s="37"/>
      <c r="R707" s="37"/>
      <c r="S707" s="37"/>
    </row>
    <row r="708" spans="1:179" ht="13.5" customHeight="1">
      <c r="A708" s="48"/>
      <c r="B708" s="14"/>
      <c r="C708" s="14"/>
      <c r="D708" s="14" t="s">
        <v>51</v>
      </c>
      <c r="E708" s="14"/>
      <c r="F708" s="31"/>
      <c r="G708" s="38"/>
      <c r="H708" s="62"/>
      <c r="I708" s="60"/>
      <c r="K708" s="37"/>
      <c r="L708" s="37"/>
      <c r="M708" s="37"/>
      <c r="N708" s="37"/>
      <c r="O708" s="37"/>
      <c r="P708" s="37"/>
      <c r="Q708" s="37"/>
      <c r="R708" s="37"/>
      <c r="S708" s="37"/>
    </row>
    <row r="709" spans="1:179" ht="13.5" customHeight="1">
      <c r="A709" s="48"/>
      <c r="B709" s="14"/>
      <c r="C709" s="14"/>
      <c r="D709" s="14" t="s">
        <v>97</v>
      </c>
      <c r="E709" s="14" t="s">
        <v>25</v>
      </c>
      <c r="F709" s="31">
        <v>1</v>
      </c>
      <c r="G709" s="39"/>
      <c r="H709" s="62">
        <f>F709*G709</f>
        <v>0</v>
      </c>
      <c r="I709" s="50"/>
      <c r="K709" s="37"/>
      <c r="L709" s="37"/>
      <c r="M709" s="37"/>
      <c r="N709" s="37"/>
      <c r="O709" s="37"/>
      <c r="P709" s="37"/>
      <c r="Q709" s="37"/>
      <c r="R709" s="37"/>
      <c r="S709" s="37"/>
    </row>
    <row r="710" spans="1:179" ht="13.5" customHeight="1">
      <c r="A710" s="49"/>
      <c r="B710" s="17"/>
      <c r="C710" s="17"/>
      <c r="D710" s="14" t="s">
        <v>98</v>
      </c>
      <c r="E710" s="14" t="s">
        <v>25</v>
      </c>
      <c r="F710" s="31">
        <v>1</v>
      </c>
      <c r="G710" s="39"/>
      <c r="H710" s="62">
        <f>F710*G710</f>
        <v>0</v>
      </c>
      <c r="I710" s="60"/>
      <c r="K710" s="37"/>
      <c r="L710" s="37"/>
      <c r="M710" s="37"/>
      <c r="N710" s="37"/>
      <c r="O710" s="37"/>
      <c r="P710" s="37"/>
      <c r="Q710" s="37"/>
      <c r="R710" s="37"/>
      <c r="S710" s="37"/>
    </row>
    <row r="711" spans="1:179" ht="13.5" customHeight="1">
      <c r="A711" s="49"/>
      <c r="B711" s="17"/>
      <c r="C711" s="17"/>
      <c r="D711" s="14" t="s">
        <v>99</v>
      </c>
      <c r="E711" s="14" t="s">
        <v>25</v>
      </c>
      <c r="F711" s="31">
        <v>1</v>
      </c>
      <c r="G711" s="39"/>
      <c r="H711" s="62">
        <f>F711*G711</f>
        <v>0</v>
      </c>
      <c r="I711" s="60"/>
      <c r="K711" s="37"/>
      <c r="L711" s="37"/>
      <c r="M711" s="37"/>
      <c r="N711" s="37"/>
      <c r="O711" s="37"/>
      <c r="P711" s="37"/>
      <c r="Q711" s="37"/>
      <c r="R711" s="37"/>
      <c r="S711" s="37"/>
    </row>
    <row r="712" spans="1:179" ht="13.5" customHeight="1">
      <c r="A712" s="49"/>
      <c r="B712" s="17"/>
      <c r="C712" s="17"/>
      <c r="D712" s="14" t="s">
        <v>100</v>
      </c>
      <c r="E712" s="14" t="s">
        <v>25</v>
      </c>
      <c r="F712" s="31">
        <v>1</v>
      </c>
      <c r="G712" s="39"/>
      <c r="H712" s="62">
        <f>F712*G712</f>
        <v>0</v>
      </c>
      <c r="I712" s="60"/>
      <c r="K712" s="37"/>
      <c r="L712" s="37"/>
      <c r="M712" s="37"/>
      <c r="N712" s="37"/>
      <c r="O712" s="37"/>
      <c r="P712" s="37"/>
      <c r="Q712" s="37"/>
      <c r="R712" s="37"/>
      <c r="S712" s="37"/>
    </row>
    <row r="713" spans="1:179" s="42" customFormat="1" ht="13.5" customHeight="1">
      <c r="A713" s="46">
        <v>77</v>
      </c>
      <c r="B713" s="16">
        <v>790</v>
      </c>
      <c r="C713" s="16" t="s">
        <v>286</v>
      </c>
      <c r="D713" s="16" t="s">
        <v>287</v>
      </c>
      <c r="E713" s="16" t="s">
        <v>78</v>
      </c>
      <c r="F713" s="47">
        <f>SUM(F714)</f>
        <v>1</v>
      </c>
      <c r="G713" s="35">
        <f>SUM(H716:H723)</f>
        <v>0</v>
      </c>
      <c r="H713" s="15">
        <f>F713*G713</f>
        <v>0</v>
      </c>
      <c r="I713" s="30" t="s">
        <v>54</v>
      </c>
      <c r="J713" s="7"/>
      <c r="K713" s="37"/>
      <c r="L713" s="37"/>
      <c r="M713" s="37"/>
      <c r="N713" s="37"/>
      <c r="O713" s="37"/>
      <c r="P713" s="37"/>
      <c r="Q713" s="37"/>
      <c r="R713" s="37"/>
      <c r="S713" s="3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  <c r="DL713" s="7"/>
      <c r="DM713" s="7"/>
      <c r="DN713" s="7"/>
      <c r="DO713" s="7"/>
      <c r="DP713" s="7"/>
      <c r="DQ713" s="7"/>
      <c r="DR713" s="7"/>
      <c r="DS713" s="7"/>
      <c r="DT713" s="7"/>
      <c r="DU713" s="7"/>
      <c r="DV713" s="7"/>
      <c r="DW713" s="7"/>
      <c r="DX713" s="7"/>
      <c r="DY713" s="7"/>
      <c r="DZ713" s="7"/>
      <c r="EA713" s="7"/>
      <c r="EB713" s="7"/>
      <c r="EC713" s="7"/>
      <c r="ED713" s="7"/>
      <c r="EE713" s="7"/>
      <c r="EF713" s="7"/>
      <c r="EG713" s="7"/>
      <c r="EH713" s="7"/>
      <c r="EI713" s="7"/>
      <c r="EJ713" s="7"/>
      <c r="EK713" s="7"/>
      <c r="EL713" s="7"/>
      <c r="EM713" s="7"/>
      <c r="EN713" s="7"/>
      <c r="EO713" s="7"/>
      <c r="EP713" s="7"/>
      <c r="EQ713" s="7"/>
      <c r="ER713" s="7"/>
      <c r="ES713" s="7"/>
      <c r="ET713" s="7"/>
      <c r="EU713" s="7"/>
      <c r="EV713" s="7"/>
      <c r="EW713" s="7"/>
      <c r="EX713" s="7"/>
      <c r="EY713" s="7"/>
      <c r="EZ713" s="7"/>
      <c r="FA713" s="7"/>
      <c r="FB713" s="7"/>
      <c r="FC713" s="7"/>
      <c r="FD713" s="7"/>
      <c r="FE713" s="7"/>
      <c r="FF713" s="7"/>
      <c r="FG713" s="7"/>
      <c r="FH713" s="7"/>
      <c r="FI713" s="7"/>
      <c r="FJ713" s="7"/>
      <c r="FK713" s="7"/>
      <c r="FL713" s="7"/>
      <c r="FM713" s="7"/>
      <c r="FN713" s="7"/>
      <c r="FO713" s="7"/>
      <c r="FP713" s="7"/>
      <c r="FQ713" s="7"/>
      <c r="FR713" s="7"/>
      <c r="FS713" s="7"/>
      <c r="FT713" s="7"/>
      <c r="FU713" s="7"/>
      <c r="FV713" s="7"/>
      <c r="FW713" s="7"/>
    </row>
    <row r="714" spans="1:179" s="42" customFormat="1" ht="13.5" customHeight="1">
      <c r="A714" s="48"/>
      <c r="B714" s="14"/>
      <c r="C714" s="14"/>
      <c r="D714" s="14" t="s">
        <v>49</v>
      </c>
      <c r="E714" s="14"/>
      <c r="F714" s="31">
        <v>1</v>
      </c>
      <c r="G714" s="38"/>
      <c r="H714" s="62"/>
      <c r="I714" s="60"/>
      <c r="J714" s="7"/>
      <c r="K714" s="37"/>
      <c r="L714" s="37"/>
      <c r="M714" s="37"/>
      <c r="N714" s="37"/>
      <c r="O714" s="37"/>
      <c r="P714" s="37"/>
      <c r="Q714" s="37"/>
      <c r="R714" s="37"/>
      <c r="S714" s="3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  <c r="DL714" s="7"/>
      <c r="DM714" s="7"/>
      <c r="DN714" s="7"/>
      <c r="DO714" s="7"/>
      <c r="DP714" s="7"/>
      <c r="DQ714" s="7"/>
      <c r="DR714" s="7"/>
      <c r="DS714" s="7"/>
      <c r="DT714" s="7"/>
      <c r="DU714" s="7"/>
      <c r="DV714" s="7"/>
      <c r="DW714" s="7"/>
      <c r="DX714" s="7"/>
      <c r="DY714" s="7"/>
      <c r="DZ714" s="7"/>
      <c r="EA714" s="7"/>
      <c r="EB714" s="7"/>
      <c r="EC714" s="7"/>
      <c r="ED714" s="7"/>
      <c r="EE714" s="7"/>
      <c r="EF714" s="7"/>
      <c r="EG714" s="7"/>
      <c r="EH714" s="7"/>
      <c r="EI714" s="7"/>
      <c r="EJ714" s="7"/>
      <c r="EK714" s="7"/>
      <c r="EL714" s="7"/>
      <c r="EM714" s="7"/>
      <c r="EN714" s="7"/>
      <c r="EO714" s="7"/>
      <c r="EP714" s="7"/>
      <c r="EQ714" s="7"/>
      <c r="ER714" s="7"/>
      <c r="ES714" s="7"/>
      <c r="ET714" s="7"/>
      <c r="EU714" s="7"/>
      <c r="EV714" s="7"/>
      <c r="EW714" s="7"/>
      <c r="EX714" s="7"/>
      <c r="EY714" s="7"/>
      <c r="EZ714" s="7"/>
      <c r="FA714" s="7"/>
      <c r="FB714" s="7"/>
      <c r="FC714" s="7"/>
      <c r="FD714" s="7"/>
      <c r="FE714" s="7"/>
      <c r="FF714" s="7"/>
      <c r="FG714" s="7"/>
      <c r="FH714" s="7"/>
      <c r="FI714" s="7"/>
      <c r="FJ714" s="7"/>
      <c r="FK714" s="7"/>
      <c r="FL714" s="7"/>
      <c r="FM714" s="7"/>
      <c r="FN714" s="7"/>
      <c r="FO714" s="7"/>
      <c r="FP714" s="7"/>
      <c r="FQ714" s="7"/>
      <c r="FR714" s="7"/>
      <c r="FS714" s="7"/>
      <c r="FT714" s="7"/>
      <c r="FU714" s="7"/>
      <c r="FV714" s="7"/>
      <c r="FW714" s="7"/>
    </row>
    <row r="715" spans="1:179" ht="13.5" customHeight="1">
      <c r="A715" s="48"/>
      <c r="B715" s="14"/>
      <c r="C715" s="14"/>
      <c r="D715" s="14" t="s">
        <v>51</v>
      </c>
      <c r="E715" s="14"/>
      <c r="F715" s="31"/>
      <c r="G715" s="38"/>
      <c r="H715" s="62"/>
      <c r="I715" s="60"/>
      <c r="K715" s="37"/>
      <c r="L715" s="37"/>
      <c r="M715" s="37"/>
      <c r="N715" s="37"/>
      <c r="O715" s="37"/>
      <c r="P715" s="37"/>
      <c r="Q715" s="37"/>
      <c r="R715" s="37"/>
      <c r="S715" s="37"/>
    </row>
    <row r="716" spans="1:179" ht="13.5" customHeight="1">
      <c r="A716" s="49"/>
      <c r="B716" s="17"/>
      <c r="C716" s="17"/>
      <c r="D716" s="14" t="s">
        <v>288</v>
      </c>
      <c r="E716" s="14" t="s">
        <v>25</v>
      </c>
      <c r="F716" s="31">
        <v>2</v>
      </c>
      <c r="G716" s="39"/>
      <c r="H716" s="62">
        <f>F716*G716</f>
        <v>0</v>
      </c>
      <c r="I716" s="60"/>
      <c r="K716" s="37"/>
      <c r="L716" s="37"/>
      <c r="M716" s="37"/>
      <c r="N716" s="37"/>
      <c r="O716" s="37"/>
      <c r="P716" s="37"/>
      <c r="Q716" s="37"/>
      <c r="R716" s="37"/>
      <c r="S716" s="37"/>
    </row>
    <row r="717" spans="1:179" ht="13.5" customHeight="1">
      <c r="A717" s="49"/>
      <c r="B717" s="17"/>
      <c r="C717" s="17"/>
      <c r="D717" s="14" t="s">
        <v>289</v>
      </c>
      <c r="E717" s="14" t="s">
        <v>25</v>
      </c>
      <c r="F717" s="31">
        <v>8</v>
      </c>
      <c r="G717" s="39"/>
      <c r="H717" s="62">
        <f>F717*G717</f>
        <v>0</v>
      </c>
      <c r="I717" s="60"/>
      <c r="K717" s="37"/>
      <c r="L717" s="37"/>
      <c r="M717" s="37"/>
      <c r="N717" s="37"/>
      <c r="O717" s="37"/>
      <c r="P717" s="37"/>
      <c r="Q717" s="37"/>
      <c r="R717" s="37"/>
      <c r="S717" s="37"/>
    </row>
    <row r="718" spans="1:179" ht="13.5" customHeight="1">
      <c r="A718" s="48"/>
      <c r="B718" s="14"/>
      <c r="C718" s="14"/>
      <c r="D718" s="14" t="s">
        <v>266</v>
      </c>
      <c r="E718" s="14" t="s">
        <v>25</v>
      </c>
      <c r="F718" s="31">
        <v>1</v>
      </c>
      <c r="G718" s="39"/>
      <c r="H718" s="62">
        <f t="shared" ref="H718:H721" si="72">F718*G718</f>
        <v>0</v>
      </c>
      <c r="I718" s="50"/>
      <c r="K718" s="37"/>
      <c r="L718" s="37"/>
      <c r="M718" s="37"/>
      <c r="N718" s="37"/>
      <c r="O718" s="37"/>
      <c r="P718" s="37"/>
      <c r="Q718" s="37"/>
      <c r="R718" s="37"/>
      <c r="S718" s="37"/>
    </row>
    <row r="719" spans="1:179" ht="13.5" customHeight="1">
      <c r="A719" s="49"/>
      <c r="B719" s="17"/>
      <c r="C719" s="17"/>
      <c r="D719" s="14" t="s">
        <v>259</v>
      </c>
      <c r="E719" s="14" t="s">
        <v>25</v>
      </c>
      <c r="F719" s="31">
        <v>1</v>
      </c>
      <c r="G719" s="39"/>
      <c r="H719" s="62">
        <f t="shared" si="72"/>
        <v>0</v>
      </c>
      <c r="I719" s="60"/>
      <c r="K719" s="37"/>
      <c r="L719" s="37"/>
      <c r="M719" s="37"/>
      <c r="N719" s="37"/>
      <c r="O719" s="37"/>
      <c r="P719" s="37"/>
      <c r="Q719" s="37"/>
      <c r="R719" s="37"/>
      <c r="S719" s="37"/>
    </row>
    <row r="720" spans="1:179" ht="13.5" customHeight="1">
      <c r="A720" s="48"/>
      <c r="B720" s="14"/>
      <c r="C720" s="14"/>
      <c r="D720" s="14" t="s">
        <v>260</v>
      </c>
      <c r="E720" s="14" t="s">
        <v>25</v>
      </c>
      <c r="F720" s="31">
        <v>1</v>
      </c>
      <c r="G720" s="39"/>
      <c r="H720" s="62">
        <f t="shared" si="72"/>
        <v>0</v>
      </c>
      <c r="I720" s="50"/>
      <c r="K720" s="37"/>
      <c r="L720" s="37"/>
      <c r="M720" s="37"/>
      <c r="N720" s="37"/>
      <c r="O720" s="37"/>
      <c r="P720" s="37"/>
      <c r="Q720" s="37"/>
      <c r="R720" s="37"/>
      <c r="S720" s="37"/>
    </row>
    <row r="721" spans="1:19" ht="13.5" customHeight="1">
      <c r="A721" s="49"/>
      <c r="B721" s="17"/>
      <c r="C721" s="17"/>
      <c r="D721" s="14" t="s">
        <v>261</v>
      </c>
      <c r="E721" s="14" t="s">
        <v>25</v>
      </c>
      <c r="F721" s="31">
        <v>1</v>
      </c>
      <c r="G721" s="39"/>
      <c r="H721" s="62">
        <f t="shared" si="72"/>
        <v>0</v>
      </c>
      <c r="I721" s="60"/>
      <c r="K721" s="37"/>
      <c r="L721" s="37"/>
      <c r="M721" s="37"/>
      <c r="N721" s="37"/>
      <c r="O721" s="37"/>
      <c r="P721" s="37"/>
      <c r="Q721" s="37"/>
      <c r="R721" s="37"/>
      <c r="S721" s="37"/>
    </row>
    <row r="722" spans="1:19" ht="27.75" customHeight="1">
      <c r="A722" s="48"/>
      <c r="B722" s="14"/>
      <c r="C722" s="14"/>
      <c r="D722" s="14" t="s">
        <v>471</v>
      </c>
      <c r="E722" s="14" t="s">
        <v>25</v>
      </c>
      <c r="F722" s="31">
        <v>1</v>
      </c>
      <c r="G722" s="39"/>
      <c r="H722" s="62">
        <f t="shared" ref="H722:H723" si="73">F722*G722</f>
        <v>0</v>
      </c>
      <c r="I722" s="50"/>
      <c r="K722" s="37"/>
      <c r="L722" s="37"/>
      <c r="M722" s="37"/>
      <c r="N722" s="37"/>
      <c r="O722" s="37"/>
      <c r="P722" s="37"/>
      <c r="Q722" s="37"/>
      <c r="R722" s="37"/>
      <c r="S722" s="37"/>
    </row>
    <row r="723" spans="1:19" ht="13.5" customHeight="1">
      <c r="A723" s="49"/>
      <c r="B723" s="17"/>
      <c r="C723" s="17"/>
      <c r="D723" s="14" t="s">
        <v>197</v>
      </c>
      <c r="E723" s="14" t="s">
        <v>25</v>
      </c>
      <c r="F723" s="31">
        <v>1</v>
      </c>
      <c r="G723" s="39"/>
      <c r="H723" s="62">
        <f t="shared" si="73"/>
        <v>0</v>
      </c>
      <c r="I723" s="60"/>
      <c r="K723" s="37"/>
      <c r="L723" s="37"/>
      <c r="M723" s="37"/>
      <c r="N723" s="37"/>
      <c r="O723" s="37"/>
      <c r="P723" s="37"/>
      <c r="Q723" s="37"/>
      <c r="R723" s="37"/>
      <c r="S723" s="37"/>
    </row>
    <row r="724" spans="1:19" ht="13.5" customHeight="1">
      <c r="A724" s="46">
        <v>78</v>
      </c>
      <c r="B724" s="16">
        <v>790</v>
      </c>
      <c r="C724" s="16" t="s">
        <v>290</v>
      </c>
      <c r="D724" s="16" t="s">
        <v>291</v>
      </c>
      <c r="E724" s="16" t="s">
        <v>78</v>
      </c>
      <c r="F724" s="47">
        <f>SUM(F725)</f>
        <v>1</v>
      </c>
      <c r="G724" s="15">
        <f>SUM(H727:H731)</f>
        <v>0</v>
      </c>
      <c r="H724" s="15">
        <f>F724*G724</f>
        <v>0</v>
      </c>
      <c r="I724" s="30" t="s">
        <v>54</v>
      </c>
      <c r="K724" s="37"/>
      <c r="L724" s="37"/>
      <c r="M724" s="37"/>
      <c r="N724" s="37"/>
      <c r="O724" s="37"/>
      <c r="P724" s="37"/>
      <c r="Q724" s="37"/>
      <c r="R724" s="37"/>
      <c r="S724" s="37"/>
    </row>
    <row r="725" spans="1:19" ht="13.5" customHeight="1">
      <c r="A725" s="48"/>
      <c r="B725" s="14"/>
      <c r="C725" s="14"/>
      <c r="D725" s="14" t="s">
        <v>49</v>
      </c>
      <c r="E725" s="14"/>
      <c r="F725" s="31">
        <v>1</v>
      </c>
      <c r="G725" s="38"/>
      <c r="H725" s="62"/>
      <c r="I725" s="60"/>
      <c r="K725" s="37"/>
      <c r="L725" s="37"/>
      <c r="M725" s="37"/>
      <c r="N725" s="37"/>
      <c r="O725" s="37"/>
      <c r="P725" s="37"/>
      <c r="Q725" s="37"/>
      <c r="R725" s="37"/>
      <c r="S725" s="37"/>
    </row>
    <row r="726" spans="1:19" ht="13.5" customHeight="1">
      <c r="A726" s="48"/>
      <c r="B726" s="14"/>
      <c r="C726" s="14"/>
      <c r="D726" s="14" t="s">
        <v>51</v>
      </c>
      <c r="E726" s="14"/>
      <c r="F726" s="31"/>
      <c r="G726" s="38"/>
      <c r="H726" s="62"/>
      <c r="I726" s="60"/>
      <c r="K726" s="37"/>
      <c r="L726" s="37"/>
      <c r="M726" s="37"/>
      <c r="N726" s="37"/>
      <c r="O726" s="37"/>
      <c r="P726" s="37"/>
      <c r="Q726" s="37"/>
      <c r="R726" s="37"/>
      <c r="S726" s="37"/>
    </row>
    <row r="727" spans="1:19" ht="13.5" customHeight="1">
      <c r="A727" s="48"/>
      <c r="B727" s="14"/>
      <c r="C727" s="14"/>
      <c r="D727" s="14" t="s">
        <v>292</v>
      </c>
      <c r="E727" s="14" t="s">
        <v>25</v>
      </c>
      <c r="F727" s="31">
        <v>4</v>
      </c>
      <c r="G727" s="39"/>
      <c r="H727" s="62">
        <f>F727*G727</f>
        <v>0</v>
      </c>
      <c r="I727" s="50"/>
      <c r="K727" s="41"/>
      <c r="L727" s="37"/>
      <c r="M727" s="37"/>
      <c r="N727" s="37"/>
      <c r="O727" s="37"/>
      <c r="P727" s="37"/>
      <c r="Q727" s="37"/>
      <c r="R727" s="37"/>
      <c r="S727" s="37"/>
    </row>
    <row r="728" spans="1:19" ht="27" customHeight="1">
      <c r="A728" s="49"/>
      <c r="B728" s="17"/>
      <c r="C728" s="17"/>
      <c r="D728" s="14" t="s">
        <v>472</v>
      </c>
      <c r="E728" s="14" t="s">
        <v>25</v>
      </c>
      <c r="F728" s="31">
        <v>2</v>
      </c>
      <c r="G728" s="39"/>
      <c r="H728" s="62">
        <f>F728*G728</f>
        <v>0</v>
      </c>
      <c r="I728" s="60"/>
      <c r="K728" s="41"/>
      <c r="L728" s="37"/>
      <c r="M728" s="37"/>
      <c r="N728" s="37"/>
      <c r="O728" s="37"/>
      <c r="P728" s="37"/>
      <c r="Q728" s="37"/>
      <c r="R728" s="37"/>
      <c r="S728" s="37"/>
    </row>
    <row r="729" spans="1:19" ht="27.75" customHeight="1">
      <c r="A729" s="49"/>
      <c r="B729" s="17"/>
      <c r="C729" s="17"/>
      <c r="D729" s="14" t="s">
        <v>299</v>
      </c>
      <c r="E729" s="14" t="s">
        <v>25</v>
      </c>
      <c r="F729" s="31">
        <v>1</v>
      </c>
      <c r="G729" s="39"/>
      <c r="H729" s="62">
        <f>F729*G729</f>
        <v>0</v>
      </c>
      <c r="I729" s="60"/>
      <c r="K729" s="41"/>
      <c r="L729" s="37"/>
      <c r="M729" s="37"/>
      <c r="N729" s="37"/>
      <c r="O729" s="37"/>
      <c r="P729" s="37"/>
      <c r="Q729" s="37"/>
      <c r="R729" s="37"/>
      <c r="S729" s="37"/>
    </row>
    <row r="730" spans="1:19" ht="13.5" customHeight="1">
      <c r="A730" s="48"/>
      <c r="B730" s="14"/>
      <c r="C730" s="14"/>
      <c r="D730" s="14" t="s">
        <v>293</v>
      </c>
      <c r="E730" s="14" t="s">
        <v>25</v>
      </c>
      <c r="F730" s="31">
        <v>2</v>
      </c>
      <c r="G730" s="39"/>
      <c r="H730" s="62">
        <f t="shared" ref="H730:H731" si="74">F730*G730</f>
        <v>0</v>
      </c>
      <c r="I730" s="50"/>
      <c r="K730" s="41"/>
      <c r="L730" s="37"/>
      <c r="M730" s="37"/>
      <c r="N730" s="37"/>
      <c r="O730" s="37"/>
      <c r="P730" s="37"/>
      <c r="Q730" s="37"/>
      <c r="R730" s="37"/>
      <c r="S730" s="37"/>
    </row>
    <row r="731" spans="1:19" ht="13.5" customHeight="1">
      <c r="A731" s="49"/>
      <c r="B731" s="17"/>
      <c r="C731" s="17"/>
      <c r="D731" s="14" t="s">
        <v>197</v>
      </c>
      <c r="E731" s="14" t="s">
        <v>25</v>
      </c>
      <c r="F731" s="31">
        <v>1</v>
      </c>
      <c r="G731" s="39"/>
      <c r="H731" s="62">
        <f t="shared" si="74"/>
        <v>0</v>
      </c>
      <c r="I731" s="50"/>
      <c r="K731" s="37"/>
      <c r="L731" s="37"/>
      <c r="M731" s="37"/>
      <c r="N731" s="37"/>
      <c r="O731" s="37"/>
      <c r="P731" s="37"/>
      <c r="Q731" s="37"/>
      <c r="R731" s="37"/>
      <c r="S731" s="37"/>
    </row>
    <row r="732" spans="1:19" ht="13.5" customHeight="1">
      <c r="A732" s="46">
        <v>79</v>
      </c>
      <c r="B732" s="16">
        <v>790</v>
      </c>
      <c r="C732" s="16" t="s">
        <v>294</v>
      </c>
      <c r="D732" s="16" t="s">
        <v>295</v>
      </c>
      <c r="E732" s="16" t="s">
        <v>78</v>
      </c>
      <c r="F732" s="47">
        <f>SUM(F733)</f>
        <v>1</v>
      </c>
      <c r="G732" s="15">
        <f>SUM(H735:H745)</f>
        <v>0</v>
      </c>
      <c r="H732" s="15">
        <f>F732*G732</f>
        <v>0</v>
      </c>
      <c r="I732" s="30" t="s">
        <v>54</v>
      </c>
      <c r="K732" s="37"/>
      <c r="L732" s="37"/>
      <c r="M732" s="37"/>
      <c r="N732" s="37"/>
      <c r="O732" s="37"/>
      <c r="P732" s="37"/>
      <c r="Q732" s="37"/>
      <c r="R732" s="37"/>
      <c r="S732" s="37"/>
    </row>
    <row r="733" spans="1:19" ht="13.5" customHeight="1">
      <c r="A733" s="48"/>
      <c r="B733" s="14"/>
      <c r="C733" s="14"/>
      <c r="D733" s="14" t="s">
        <v>49</v>
      </c>
      <c r="E733" s="14"/>
      <c r="F733" s="31">
        <v>1</v>
      </c>
      <c r="G733" s="38"/>
      <c r="H733" s="62"/>
      <c r="I733" s="60"/>
      <c r="K733" s="37"/>
      <c r="L733" s="37"/>
      <c r="M733" s="37"/>
      <c r="N733" s="37"/>
      <c r="O733" s="37"/>
      <c r="P733" s="37"/>
      <c r="Q733" s="37"/>
      <c r="R733" s="37"/>
      <c r="S733" s="37"/>
    </row>
    <row r="734" spans="1:19" ht="13.5" customHeight="1">
      <c r="A734" s="48"/>
      <c r="B734" s="14"/>
      <c r="C734" s="14"/>
      <c r="D734" s="14" t="s">
        <v>51</v>
      </c>
      <c r="E734" s="14"/>
      <c r="F734" s="31"/>
      <c r="G734" s="38"/>
      <c r="H734" s="62"/>
      <c r="I734" s="60"/>
      <c r="K734" s="37"/>
      <c r="L734" s="37"/>
      <c r="M734" s="37"/>
      <c r="N734" s="37"/>
      <c r="O734" s="37"/>
      <c r="P734" s="37"/>
      <c r="Q734" s="37"/>
      <c r="R734" s="37"/>
      <c r="S734" s="37"/>
    </row>
    <row r="735" spans="1:19" ht="13.5" customHeight="1">
      <c r="A735" s="48"/>
      <c r="B735" s="14"/>
      <c r="C735" s="14"/>
      <c r="D735" s="14" t="s">
        <v>94</v>
      </c>
      <c r="E735" s="14" t="s">
        <v>25</v>
      </c>
      <c r="F735" s="31">
        <v>1</v>
      </c>
      <c r="G735" s="39"/>
      <c r="H735" s="62">
        <f>F735*G735</f>
        <v>0</v>
      </c>
      <c r="I735" s="50"/>
      <c r="K735" s="37"/>
      <c r="L735" s="37"/>
      <c r="M735" s="37"/>
      <c r="N735" s="37"/>
      <c r="O735" s="37"/>
      <c r="P735" s="37"/>
      <c r="Q735" s="37"/>
      <c r="R735" s="37"/>
      <c r="S735" s="37"/>
    </row>
    <row r="736" spans="1:19" ht="13.5" customHeight="1">
      <c r="A736" s="49"/>
      <c r="B736" s="17"/>
      <c r="C736" s="17"/>
      <c r="D736" s="14" t="s">
        <v>95</v>
      </c>
      <c r="E736" s="14" t="s">
        <v>25</v>
      </c>
      <c r="F736" s="31">
        <v>1</v>
      </c>
      <c r="G736" s="39"/>
      <c r="H736" s="62">
        <f>F736*G736</f>
        <v>0</v>
      </c>
      <c r="I736" s="60"/>
      <c r="K736" s="37"/>
      <c r="L736" s="37"/>
      <c r="M736" s="37"/>
      <c r="N736" s="37"/>
      <c r="O736" s="37"/>
      <c r="P736" s="37"/>
      <c r="Q736" s="37"/>
      <c r="R736" s="37"/>
      <c r="S736" s="37"/>
    </row>
    <row r="737" spans="1:179" ht="13.5" customHeight="1">
      <c r="A737" s="49"/>
      <c r="B737" s="17"/>
      <c r="C737" s="17"/>
      <c r="D737" s="14" t="s">
        <v>96</v>
      </c>
      <c r="E737" s="14" t="s">
        <v>25</v>
      </c>
      <c r="F737" s="31">
        <v>1</v>
      </c>
      <c r="G737" s="39"/>
      <c r="H737" s="62">
        <f>F737*G737</f>
        <v>0</v>
      </c>
      <c r="I737" s="60"/>
      <c r="K737" s="37"/>
      <c r="L737" s="37"/>
      <c r="M737" s="37"/>
      <c r="N737" s="37"/>
      <c r="O737" s="37"/>
      <c r="P737" s="37"/>
      <c r="Q737" s="37"/>
      <c r="R737" s="37"/>
      <c r="S737" s="37"/>
    </row>
    <row r="738" spans="1:179" ht="13.5" customHeight="1">
      <c r="A738" s="49"/>
      <c r="B738" s="17"/>
      <c r="C738" s="17"/>
      <c r="D738" s="14" t="s">
        <v>126</v>
      </c>
      <c r="E738" s="14" t="s">
        <v>25</v>
      </c>
      <c r="F738" s="31">
        <v>1</v>
      </c>
      <c r="G738" s="39"/>
      <c r="H738" s="62">
        <f t="shared" ref="H738" si="75">F738*G738</f>
        <v>0</v>
      </c>
      <c r="I738" s="60"/>
      <c r="K738" s="37"/>
      <c r="L738" s="37"/>
      <c r="M738" s="37"/>
      <c r="N738" s="37"/>
      <c r="O738" s="37"/>
      <c r="P738" s="37"/>
      <c r="Q738" s="37"/>
      <c r="R738" s="37"/>
      <c r="S738" s="37"/>
    </row>
    <row r="739" spans="1:179" ht="13.5" customHeight="1">
      <c r="A739" s="48"/>
      <c r="B739" s="14"/>
      <c r="C739" s="14"/>
      <c r="D739" s="14" t="s">
        <v>129</v>
      </c>
      <c r="E739" s="14" t="s">
        <v>25</v>
      </c>
      <c r="F739" s="31">
        <v>1</v>
      </c>
      <c r="G739" s="39"/>
      <c r="H739" s="62">
        <f t="shared" ref="H739:H740" si="76">F739*G739</f>
        <v>0</v>
      </c>
      <c r="I739" s="50"/>
      <c r="K739" s="37"/>
      <c r="L739" s="37"/>
      <c r="M739" s="37"/>
      <c r="N739" s="37"/>
      <c r="O739" s="37"/>
      <c r="P739" s="37"/>
      <c r="Q739" s="37"/>
      <c r="R739" s="37"/>
      <c r="S739" s="37"/>
    </row>
    <row r="740" spans="1:179" ht="13.5" customHeight="1">
      <c r="A740" s="49"/>
      <c r="B740" s="17"/>
      <c r="C740" s="17"/>
      <c r="D740" s="14" t="s">
        <v>240</v>
      </c>
      <c r="E740" s="14" t="s">
        <v>25</v>
      </c>
      <c r="F740" s="31">
        <v>1</v>
      </c>
      <c r="G740" s="39"/>
      <c r="H740" s="62">
        <f t="shared" si="76"/>
        <v>0</v>
      </c>
      <c r="I740" s="50"/>
      <c r="K740" s="37"/>
      <c r="L740" s="37"/>
      <c r="M740" s="37"/>
      <c r="N740" s="37"/>
      <c r="O740" s="37"/>
      <c r="P740" s="37"/>
      <c r="Q740" s="37"/>
      <c r="R740" s="37"/>
      <c r="S740" s="37"/>
    </row>
    <row r="741" spans="1:179" ht="13.5" customHeight="1">
      <c r="A741" s="49"/>
      <c r="B741" s="17"/>
      <c r="C741" s="17"/>
      <c r="D741" s="14" t="s">
        <v>361</v>
      </c>
      <c r="E741" s="14" t="s">
        <v>25</v>
      </c>
      <c r="F741" s="31">
        <v>1</v>
      </c>
      <c r="G741" s="39"/>
      <c r="H741" s="62">
        <f>F741*G741</f>
        <v>0</v>
      </c>
      <c r="I741" s="50"/>
      <c r="K741" s="37"/>
      <c r="L741" s="37"/>
      <c r="M741" s="37"/>
      <c r="N741" s="37"/>
      <c r="O741" s="37"/>
      <c r="P741" s="37"/>
      <c r="Q741" s="37"/>
      <c r="R741" s="37"/>
      <c r="S741" s="37"/>
    </row>
    <row r="742" spans="1:179" ht="13.5" customHeight="1">
      <c r="A742" s="49"/>
      <c r="B742" s="17"/>
      <c r="C742" s="17"/>
      <c r="D742" s="14" t="s">
        <v>293</v>
      </c>
      <c r="E742" s="14" t="s">
        <v>25</v>
      </c>
      <c r="F742" s="31">
        <v>2</v>
      </c>
      <c r="G742" s="39"/>
      <c r="H742" s="62">
        <f t="shared" ref="H742:H745" si="77">F742*G742</f>
        <v>0</v>
      </c>
      <c r="I742" s="50"/>
      <c r="K742" s="37"/>
      <c r="L742" s="37"/>
      <c r="M742" s="37"/>
      <c r="N742" s="37"/>
      <c r="O742" s="37"/>
      <c r="P742" s="37"/>
      <c r="Q742" s="37"/>
      <c r="R742" s="37"/>
      <c r="S742" s="37"/>
    </row>
    <row r="743" spans="1:179" ht="13.5" customHeight="1">
      <c r="A743" s="49"/>
      <c r="B743" s="17"/>
      <c r="C743" s="17"/>
      <c r="D743" s="14" t="s">
        <v>296</v>
      </c>
      <c r="E743" s="14" t="s">
        <v>25</v>
      </c>
      <c r="F743" s="31">
        <v>1</v>
      </c>
      <c r="G743" s="39"/>
      <c r="H743" s="62">
        <f t="shared" si="77"/>
        <v>0</v>
      </c>
      <c r="I743" s="50"/>
      <c r="K743" s="37"/>
      <c r="L743" s="37"/>
      <c r="M743" s="37"/>
      <c r="N743" s="37"/>
      <c r="O743" s="37"/>
      <c r="P743" s="37"/>
      <c r="Q743" s="37"/>
      <c r="R743" s="37"/>
      <c r="S743" s="37"/>
    </row>
    <row r="744" spans="1:179" ht="27" customHeight="1">
      <c r="A744" s="49"/>
      <c r="B744" s="17"/>
      <c r="C744" s="17"/>
      <c r="D744" s="14" t="s">
        <v>297</v>
      </c>
      <c r="E744" s="14" t="s">
        <v>25</v>
      </c>
      <c r="F744" s="31">
        <v>1</v>
      </c>
      <c r="G744" s="39"/>
      <c r="H744" s="62">
        <f>F744*G744</f>
        <v>0</v>
      </c>
      <c r="I744" s="50"/>
      <c r="K744" s="37"/>
      <c r="L744" s="37"/>
      <c r="M744" s="37"/>
      <c r="N744" s="37"/>
      <c r="O744" s="37"/>
      <c r="P744" s="37"/>
      <c r="Q744" s="37"/>
      <c r="R744" s="37"/>
      <c r="S744" s="37"/>
    </row>
    <row r="745" spans="1:179" ht="13.5" customHeight="1">
      <c r="A745" s="49"/>
      <c r="B745" s="17"/>
      <c r="C745" s="17"/>
      <c r="D745" s="14" t="s">
        <v>197</v>
      </c>
      <c r="E745" s="14" t="s">
        <v>25</v>
      </c>
      <c r="F745" s="31">
        <v>1</v>
      </c>
      <c r="G745" s="39"/>
      <c r="H745" s="62">
        <f t="shared" si="77"/>
        <v>0</v>
      </c>
      <c r="I745" s="60"/>
      <c r="K745" s="37"/>
      <c r="L745" s="37"/>
      <c r="M745" s="37"/>
      <c r="N745" s="37"/>
      <c r="O745" s="37"/>
      <c r="P745" s="37"/>
      <c r="Q745" s="37"/>
      <c r="R745" s="37"/>
      <c r="S745" s="37"/>
    </row>
    <row r="746" spans="1:179" s="42" customFormat="1" ht="13.5" customHeight="1">
      <c r="A746" s="46">
        <v>80</v>
      </c>
      <c r="B746" s="16">
        <v>790</v>
      </c>
      <c r="C746" s="16" t="s">
        <v>300</v>
      </c>
      <c r="D746" s="16" t="s">
        <v>301</v>
      </c>
      <c r="E746" s="16" t="s">
        <v>78</v>
      </c>
      <c r="F746" s="47">
        <f>SUM(F747)</f>
        <v>1</v>
      </c>
      <c r="G746" s="35">
        <f>SUM(H749:H750)</f>
        <v>0</v>
      </c>
      <c r="H746" s="15">
        <f>F746*G746</f>
        <v>0</v>
      </c>
      <c r="I746" s="30" t="s">
        <v>54</v>
      </c>
      <c r="J746" s="7"/>
      <c r="K746" s="37"/>
      <c r="L746" s="37"/>
      <c r="M746" s="37"/>
      <c r="N746" s="37"/>
      <c r="O746" s="37"/>
      <c r="P746" s="37"/>
      <c r="Q746" s="37"/>
      <c r="R746" s="37"/>
      <c r="S746" s="3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  <c r="DL746" s="7"/>
      <c r="DM746" s="7"/>
      <c r="DN746" s="7"/>
      <c r="DO746" s="7"/>
      <c r="DP746" s="7"/>
      <c r="DQ746" s="7"/>
      <c r="DR746" s="7"/>
      <c r="DS746" s="7"/>
      <c r="DT746" s="7"/>
      <c r="DU746" s="7"/>
      <c r="DV746" s="7"/>
      <c r="DW746" s="7"/>
      <c r="DX746" s="7"/>
      <c r="DY746" s="7"/>
      <c r="DZ746" s="7"/>
      <c r="EA746" s="7"/>
      <c r="EB746" s="7"/>
      <c r="EC746" s="7"/>
      <c r="ED746" s="7"/>
      <c r="EE746" s="7"/>
      <c r="EF746" s="7"/>
      <c r="EG746" s="7"/>
      <c r="EH746" s="7"/>
      <c r="EI746" s="7"/>
      <c r="EJ746" s="7"/>
      <c r="EK746" s="7"/>
      <c r="EL746" s="7"/>
      <c r="EM746" s="7"/>
      <c r="EN746" s="7"/>
      <c r="EO746" s="7"/>
      <c r="EP746" s="7"/>
      <c r="EQ746" s="7"/>
      <c r="ER746" s="7"/>
      <c r="ES746" s="7"/>
      <c r="ET746" s="7"/>
      <c r="EU746" s="7"/>
      <c r="EV746" s="7"/>
      <c r="EW746" s="7"/>
      <c r="EX746" s="7"/>
      <c r="EY746" s="7"/>
      <c r="EZ746" s="7"/>
      <c r="FA746" s="7"/>
      <c r="FB746" s="7"/>
      <c r="FC746" s="7"/>
      <c r="FD746" s="7"/>
      <c r="FE746" s="7"/>
      <c r="FF746" s="7"/>
      <c r="FG746" s="7"/>
      <c r="FH746" s="7"/>
      <c r="FI746" s="7"/>
      <c r="FJ746" s="7"/>
      <c r="FK746" s="7"/>
      <c r="FL746" s="7"/>
      <c r="FM746" s="7"/>
      <c r="FN746" s="7"/>
      <c r="FO746" s="7"/>
      <c r="FP746" s="7"/>
      <c r="FQ746" s="7"/>
      <c r="FR746" s="7"/>
      <c r="FS746" s="7"/>
      <c r="FT746" s="7"/>
      <c r="FU746" s="7"/>
      <c r="FV746" s="7"/>
      <c r="FW746" s="7"/>
    </row>
    <row r="747" spans="1:179" s="42" customFormat="1" ht="13.5" customHeight="1">
      <c r="A747" s="48"/>
      <c r="B747" s="14"/>
      <c r="C747" s="14"/>
      <c r="D747" s="14" t="s">
        <v>49</v>
      </c>
      <c r="E747" s="14"/>
      <c r="F747" s="31">
        <v>1</v>
      </c>
      <c r="G747" s="38"/>
      <c r="H747" s="62"/>
      <c r="I747" s="60"/>
      <c r="J747" s="7"/>
      <c r="K747" s="37"/>
      <c r="L747" s="37"/>
      <c r="M747" s="37"/>
      <c r="N747" s="37"/>
      <c r="O747" s="37"/>
      <c r="P747" s="37"/>
      <c r="Q747" s="37"/>
      <c r="R747" s="37"/>
      <c r="S747" s="3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  <c r="DL747" s="7"/>
      <c r="DM747" s="7"/>
      <c r="DN747" s="7"/>
      <c r="DO747" s="7"/>
      <c r="DP747" s="7"/>
      <c r="DQ747" s="7"/>
      <c r="DR747" s="7"/>
      <c r="DS747" s="7"/>
      <c r="DT747" s="7"/>
      <c r="DU747" s="7"/>
      <c r="DV747" s="7"/>
      <c r="DW747" s="7"/>
      <c r="DX747" s="7"/>
      <c r="DY747" s="7"/>
      <c r="DZ747" s="7"/>
      <c r="EA747" s="7"/>
      <c r="EB747" s="7"/>
      <c r="EC747" s="7"/>
      <c r="ED747" s="7"/>
      <c r="EE747" s="7"/>
      <c r="EF747" s="7"/>
      <c r="EG747" s="7"/>
      <c r="EH747" s="7"/>
      <c r="EI747" s="7"/>
      <c r="EJ747" s="7"/>
      <c r="EK747" s="7"/>
      <c r="EL747" s="7"/>
      <c r="EM747" s="7"/>
      <c r="EN747" s="7"/>
      <c r="EO747" s="7"/>
      <c r="EP747" s="7"/>
      <c r="EQ747" s="7"/>
      <c r="ER747" s="7"/>
      <c r="ES747" s="7"/>
      <c r="ET747" s="7"/>
      <c r="EU747" s="7"/>
      <c r="EV747" s="7"/>
      <c r="EW747" s="7"/>
      <c r="EX747" s="7"/>
      <c r="EY747" s="7"/>
      <c r="EZ747" s="7"/>
      <c r="FA747" s="7"/>
      <c r="FB747" s="7"/>
      <c r="FC747" s="7"/>
      <c r="FD747" s="7"/>
      <c r="FE747" s="7"/>
      <c r="FF747" s="7"/>
      <c r="FG747" s="7"/>
      <c r="FH747" s="7"/>
      <c r="FI747" s="7"/>
      <c r="FJ747" s="7"/>
      <c r="FK747" s="7"/>
      <c r="FL747" s="7"/>
      <c r="FM747" s="7"/>
      <c r="FN747" s="7"/>
      <c r="FO747" s="7"/>
      <c r="FP747" s="7"/>
      <c r="FQ747" s="7"/>
      <c r="FR747" s="7"/>
      <c r="FS747" s="7"/>
      <c r="FT747" s="7"/>
      <c r="FU747" s="7"/>
      <c r="FV747" s="7"/>
      <c r="FW747" s="7"/>
    </row>
    <row r="748" spans="1:179" ht="13.5" customHeight="1">
      <c r="A748" s="48"/>
      <c r="B748" s="14"/>
      <c r="C748" s="14"/>
      <c r="D748" s="14" t="s">
        <v>51</v>
      </c>
      <c r="E748" s="14"/>
      <c r="F748" s="31"/>
      <c r="G748" s="38"/>
      <c r="H748" s="62"/>
      <c r="I748" s="60"/>
      <c r="K748" s="37"/>
      <c r="L748" s="37"/>
      <c r="M748" s="37"/>
      <c r="N748" s="37"/>
      <c r="O748" s="37"/>
      <c r="P748" s="37"/>
      <c r="Q748" s="37"/>
      <c r="R748" s="37"/>
      <c r="S748" s="37"/>
    </row>
    <row r="749" spans="1:179" ht="13.5" customHeight="1">
      <c r="A749" s="48"/>
      <c r="B749" s="14"/>
      <c r="C749" s="14"/>
      <c r="D749" s="14" t="s">
        <v>302</v>
      </c>
      <c r="E749" s="14" t="s">
        <v>25</v>
      </c>
      <c r="F749" s="31">
        <v>1</v>
      </c>
      <c r="G749" s="39"/>
      <c r="H749" s="62">
        <f t="shared" ref="H749:H750" si="78">F749*G749</f>
        <v>0</v>
      </c>
      <c r="I749" s="50"/>
      <c r="K749" s="37"/>
      <c r="L749" s="37"/>
      <c r="M749" s="37"/>
      <c r="N749" s="37"/>
      <c r="O749" s="37"/>
      <c r="P749" s="37"/>
      <c r="Q749" s="37"/>
      <c r="R749" s="37"/>
      <c r="S749" s="37"/>
    </row>
    <row r="750" spans="1:179" ht="13.5" customHeight="1">
      <c r="A750" s="49"/>
      <c r="B750" s="17"/>
      <c r="C750" s="17"/>
      <c r="D750" s="14" t="s">
        <v>303</v>
      </c>
      <c r="E750" s="14" t="s">
        <v>25</v>
      </c>
      <c r="F750" s="31">
        <v>18</v>
      </c>
      <c r="G750" s="39"/>
      <c r="H750" s="62">
        <f t="shared" si="78"/>
        <v>0</v>
      </c>
      <c r="I750" s="60"/>
      <c r="K750" s="37"/>
      <c r="L750" s="37"/>
      <c r="M750" s="37"/>
      <c r="N750" s="37"/>
      <c r="O750" s="37"/>
      <c r="P750" s="37"/>
      <c r="Q750" s="37"/>
      <c r="R750" s="37"/>
      <c r="S750" s="37"/>
    </row>
    <row r="751" spans="1:179" s="42" customFormat="1" ht="13.5" customHeight="1">
      <c r="A751" s="46">
        <v>81</v>
      </c>
      <c r="B751" s="16">
        <v>790</v>
      </c>
      <c r="C751" s="16" t="s">
        <v>304</v>
      </c>
      <c r="D751" s="16" t="s">
        <v>305</v>
      </c>
      <c r="E751" s="16" t="s">
        <v>78</v>
      </c>
      <c r="F751" s="47">
        <f>SUM(F752)</f>
        <v>1</v>
      </c>
      <c r="G751" s="35">
        <f>SUM(H754:H755)</f>
        <v>0</v>
      </c>
      <c r="H751" s="15">
        <f>F751*G751</f>
        <v>0</v>
      </c>
      <c r="I751" s="30" t="s">
        <v>54</v>
      </c>
      <c r="J751" s="7"/>
      <c r="K751" s="37"/>
      <c r="L751" s="37"/>
      <c r="M751" s="37"/>
      <c r="N751" s="37"/>
      <c r="O751" s="37"/>
      <c r="P751" s="37"/>
      <c r="Q751" s="37"/>
      <c r="R751" s="37"/>
      <c r="S751" s="3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  <c r="DL751" s="7"/>
      <c r="DM751" s="7"/>
      <c r="DN751" s="7"/>
      <c r="DO751" s="7"/>
      <c r="DP751" s="7"/>
      <c r="DQ751" s="7"/>
      <c r="DR751" s="7"/>
      <c r="DS751" s="7"/>
      <c r="DT751" s="7"/>
      <c r="DU751" s="7"/>
      <c r="DV751" s="7"/>
      <c r="DW751" s="7"/>
      <c r="DX751" s="7"/>
      <c r="DY751" s="7"/>
      <c r="DZ751" s="7"/>
      <c r="EA751" s="7"/>
      <c r="EB751" s="7"/>
      <c r="EC751" s="7"/>
      <c r="ED751" s="7"/>
      <c r="EE751" s="7"/>
      <c r="EF751" s="7"/>
      <c r="EG751" s="7"/>
      <c r="EH751" s="7"/>
      <c r="EI751" s="7"/>
      <c r="EJ751" s="7"/>
      <c r="EK751" s="7"/>
      <c r="EL751" s="7"/>
      <c r="EM751" s="7"/>
      <c r="EN751" s="7"/>
      <c r="EO751" s="7"/>
      <c r="EP751" s="7"/>
      <c r="EQ751" s="7"/>
      <c r="ER751" s="7"/>
      <c r="ES751" s="7"/>
      <c r="ET751" s="7"/>
      <c r="EU751" s="7"/>
      <c r="EV751" s="7"/>
      <c r="EW751" s="7"/>
      <c r="EX751" s="7"/>
      <c r="EY751" s="7"/>
      <c r="EZ751" s="7"/>
      <c r="FA751" s="7"/>
      <c r="FB751" s="7"/>
      <c r="FC751" s="7"/>
      <c r="FD751" s="7"/>
      <c r="FE751" s="7"/>
      <c r="FF751" s="7"/>
      <c r="FG751" s="7"/>
      <c r="FH751" s="7"/>
      <c r="FI751" s="7"/>
      <c r="FJ751" s="7"/>
      <c r="FK751" s="7"/>
      <c r="FL751" s="7"/>
      <c r="FM751" s="7"/>
      <c r="FN751" s="7"/>
      <c r="FO751" s="7"/>
      <c r="FP751" s="7"/>
      <c r="FQ751" s="7"/>
      <c r="FR751" s="7"/>
      <c r="FS751" s="7"/>
      <c r="FT751" s="7"/>
      <c r="FU751" s="7"/>
      <c r="FV751" s="7"/>
      <c r="FW751" s="7"/>
    </row>
    <row r="752" spans="1:179" s="42" customFormat="1" ht="13.5" customHeight="1">
      <c r="A752" s="48"/>
      <c r="B752" s="14"/>
      <c r="C752" s="14"/>
      <c r="D752" s="14" t="s">
        <v>49</v>
      </c>
      <c r="E752" s="14"/>
      <c r="F752" s="31">
        <v>1</v>
      </c>
      <c r="G752" s="38"/>
      <c r="H752" s="62"/>
      <c r="I752" s="60"/>
      <c r="J752" s="7"/>
      <c r="K752" s="37"/>
      <c r="L752" s="37"/>
      <c r="M752" s="37"/>
      <c r="N752" s="37"/>
      <c r="O752" s="37"/>
      <c r="P752" s="37"/>
      <c r="Q752" s="37"/>
      <c r="R752" s="37"/>
      <c r="S752" s="3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  <c r="DL752" s="7"/>
      <c r="DM752" s="7"/>
      <c r="DN752" s="7"/>
      <c r="DO752" s="7"/>
      <c r="DP752" s="7"/>
      <c r="DQ752" s="7"/>
      <c r="DR752" s="7"/>
      <c r="DS752" s="7"/>
      <c r="DT752" s="7"/>
      <c r="DU752" s="7"/>
      <c r="DV752" s="7"/>
      <c r="DW752" s="7"/>
      <c r="DX752" s="7"/>
      <c r="DY752" s="7"/>
      <c r="DZ752" s="7"/>
      <c r="EA752" s="7"/>
      <c r="EB752" s="7"/>
      <c r="EC752" s="7"/>
      <c r="ED752" s="7"/>
      <c r="EE752" s="7"/>
      <c r="EF752" s="7"/>
      <c r="EG752" s="7"/>
      <c r="EH752" s="7"/>
      <c r="EI752" s="7"/>
      <c r="EJ752" s="7"/>
      <c r="EK752" s="7"/>
      <c r="EL752" s="7"/>
      <c r="EM752" s="7"/>
      <c r="EN752" s="7"/>
      <c r="EO752" s="7"/>
      <c r="EP752" s="7"/>
      <c r="EQ752" s="7"/>
      <c r="ER752" s="7"/>
      <c r="ES752" s="7"/>
      <c r="ET752" s="7"/>
      <c r="EU752" s="7"/>
      <c r="EV752" s="7"/>
      <c r="EW752" s="7"/>
      <c r="EX752" s="7"/>
      <c r="EY752" s="7"/>
      <c r="EZ752" s="7"/>
      <c r="FA752" s="7"/>
      <c r="FB752" s="7"/>
      <c r="FC752" s="7"/>
      <c r="FD752" s="7"/>
      <c r="FE752" s="7"/>
      <c r="FF752" s="7"/>
      <c r="FG752" s="7"/>
      <c r="FH752" s="7"/>
      <c r="FI752" s="7"/>
      <c r="FJ752" s="7"/>
      <c r="FK752" s="7"/>
      <c r="FL752" s="7"/>
      <c r="FM752" s="7"/>
      <c r="FN752" s="7"/>
      <c r="FO752" s="7"/>
      <c r="FP752" s="7"/>
      <c r="FQ752" s="7"/>
      <c r="FR752" s="7"/>
      <c r="FS752" s="7"/>
      <c r="FT752" s="7"/>
      <c r="FU752" s="7"/>
      <c r="FV752" s="7"/>
      <c r="FW752" s="7"/>
    </row>
    <row r="753" spans="1:19" ht="13.5" customHeight="1">
      <c r="A753" s="48"/>
      <c r="B753" s="14"/>
      <c r="C753" s="14"/>
      <c r="D753" s="14" t="s">
        <v>51</v>
      </c>
      <c r="E753" s="14"/>
      <c r="F753" s="31"/>
      <c r="G753" s="38"/>
      <c r="H753" s="62"/>
      <c r="I753" s="60"/>
      <c r="K753" s="37"/>
      <c r="L753" s="37"/>
      <c r="M753" s="37"/>
      <c r="N753" s="37"/>
      <c r="O753" s="37"/>
      <c r="P753" s="37"/>
      <c r="Q753" s="37"/>
      <c r="R753" s="37"/>
      <c r="S753" s="37"/>
    </row>
    <row r="754" spans="1:19" ht="13.5" customHeight="1">
      <c r="A754" s="48"/>
      <c r="B754" s="14"/>
      <c r="C754" s="14"/>
      <c r="D754" s="14" t="s">
        <v>302</v>
      </c>
      <c r="E754" s="14" t="s">
        <v>25</v>
      </c>
      <c r="F754" s="31">
        <v>1</v>
      </c>
      <c r="G754" s="39"/>
      <c r="H754" s="62">
        <f t="shared" ref="H754:H755" si="79">F754*G754</f>
        <v>0</v>
      </c>
      <c r="I754" s="50"/>
      <c r="K754" s="37"/>
      <c r="L754" s="37"/>
      <c r="M754" s="37"/>
      <c r="N754" s="37"/>
      <c r="O754" s="37"/>
      <c r="P754" s="37"/>
      <c r="Q754" s="37"/>
      <c r="R754" s="37"/>
      <c r="S754" s="37"/>
    </row>
    <row r="755" spans="1:19" ht="13.5" customHeight="1">
      <c r="A755" s="49"/>
      <c r="B755" s="17"/>
      <c r="C755" s="17"/>
      <c r="D755" s="14" t="s">
        <v>303</v>
      </c>
      <c r="E755" s="14" t="s">
        <v>25</v>
      </c>
      <c r="F755" s="31">
        <v>18</v>
      </c>
      <c r="G755" s="39"/>
      <c r="H755" s="62">
        <f t="shared" si="79"/>
        <v>0</v>
      </c>
      <c r="I755" s="60"/>
      <c r="K755" s="37"/>
      <c r="L755" s="37"/>
      <c r="M755" s="37"/>
      <c r="N755" s="37"/>
      <c r="O755" s="37"/>
      <c r="P755" s="37"/>
      <c r="Q755" s="37"/>
      <c r="R755" s="37"/>
      <c r="S755" s="37"/>
    </row>
    <row r="756" spans="1:19" ht="13.5" customHeight="1">
      <c r="A756" s="46">
        <v>82</v>
      </c>
      <c r="B756" s="16">
        <v>790</v>
      </c>
      <c r="C756" s="16" t="s">
        <v>306</v>
      </c>
      <c r="D756" s="16" t="s">
        <v>307</v>
      </c>
      <c r="E756" s="16" t="s">
        <v>78</v>
      </c>
      <c r="F756" s="47">
        <f>SUM(F757)</f>
        <v>1</v>
      </c>
      <c r="G756" s="15">
        <f>SUM(H759:H768)</f>
        <v>0</v>
      </c>
      <c r="H756" s="15">
        <f>F756*G756</f>
        <v>0</v>
      </c>
      <c r="I756" s="30" t="s">
        <v>54</v>
      </c>
      <c r="K756" s="37"/>
      <c r="L756" s="37"/>
      <c r="M756" s="37"/>
      <c r="N756" s="37"/>
      <c r="O756" s="37"/>
      <c r="P756" s="37"/>
      <c r="Q756" s="37"/>
      <c r="R756" s="37"/>
      <c r="S756" s="37"/>
    </row>
    <row r="757" spans="1:19" ht="13.5" customHeight="1">
      <c r="A757" s="48"/>
      <c r="B757" s="14"/>
      <c r="C757" s="14"/>
      <c r="D757" s="14" t="s">
        <v>49</v>
      </c>
      <c r="E757" s="14"/>
      <c r="F757" s="31">
        <v>1</v>
      </c>
      <c r="G757" s="38"/>
      <c r="H757" s="62"/>
      <c r="I757" s="60"/>
      <c r="K757" s="37"/>
      <c r="L757" s="37"/>
      <c r="M757" s="37"/>
      <c r="N757" s="37"/>
      <c r="O757" s="37"/>
      <c r="P757" s="37"/>
      <c r="Q757" s="37"/>
      <c r="R757" s="37"/>
      <c r="S757" s="37"/>
    </row>
    <row r="758" spans="1:19" ht="13.5" customHeight="1">
      <c r="A758" s="48"/>
      <c r="B758" s="14"/>
      <c r="C758" s="14"/>
      <c r="D758" s="14" t="s">
        <v>51</v>
      </c>
      <c r="E758" s="14"/>
      <c r="F758" s="31"/>
      <c r="G758" s="38"/>
      <c r="H758" s="62"/>
      <c r="I758" s="60"/>
      <c r="K758" s="37"/>
      <c r="L758" s="37"/>
      <c r="M758" s="37"/>
      <c r="N758" s="37"/>
      <c r="O758" s="37"/>
      <c r="P758" s="37"/>
      <c r="Q758" s="37"/>
      <c r="R758" s="37"/>
      <c r="S758" s="37"/>
    </row>
    <row r="759" spans="1:19" ht="13.5" customHeight="1">
      <c r="A759" s="48"/>
      <c r="B759" s="14"/>
      <c r="C759" s="14"/>
      <c r="D759" s="14" t="s">
        <v>94</v>
      </c>
      <c r="E759" s="14" t="s">
        <v>25</v>
      </c>
      <c r="F759" s="31">
        <v>1</v>
      </c>
      <c r="G759" s="39"/>
      <c r="H759" s="62">
        <f>F759*G759</f>
        <v>0</v>
      </c>
      <c r="I759" s="50"/>
      <c r="K759" s="37"/>
      <c r="L759" s="37"/>
      <c r="M759" s="37"/>
      <c r="N759" s="37"/>
      <c r="O759" s="37"/>
      <c r="P759" s="37"/>
      <c r="Q759" s="37"/>
      <c r="R759" s="37"/>
      <c r="S759" s="37"/>
    </row>
    <row r="760" spans="1:19" ht="13.5" customHeight="1">
      <c r="A760" s="49"/>
      <c r="B760" s="17"/>
      <c r="C760" s="17"/>
      <c r="D760" s="14" t="s">
        <v>95</v>
      </c>
      <c r="E760" s="14" t="s">
        <v>25</v>
      </c>
      <c r="F760" s="31">
        <v>1</v>
      </c>
      <c r="G760" s="39"/>
      <c r="H760" s="62">
        <f>F760*G760</f>
        <v>0</v>
      </c>
      <c r="I760" s="60"/>
      <c r="K760" s="37"/>
      <c r="L760" s="37"/>
      <c r="M760" s="37"/>
      <c r="N760" s="37"/>
      <c r="O760" s="37"/>
      <c r="P760" s="37"/>
      <c r="Q760" s="37"/>
      <c r="R760" s="37"/>
      <c r="S760" s="37"/>
    </row>
    <row r="761" spans="1:19" ht="13.5" customHeight="1">
      <c r="A761" s="49"/>
      <c r="B761" s="17"/>
      <c r="C761" s="17"/>
      <c r="D761" s="14" t="s">
        <v>96</v>
      </c>
      <c r="E761" s="14" t="s">
        <v>25</v>
      </c>
      <c r="F761" s="31">
        <v>1</v>
      </c>
      <c r="G761" s="39"/>
      <c r="H761" s="62">
        <f>F761*G761</f>
        <v>0</v>
      </c>
      <c r="I761" s="60"/>
      <c r="K761" s="37"/>
      <c r="L761" s="37"/>
      <c r="M761" s="37"/>
      <c r="N761" s="37"/>
      <c r="O761" s="37"/>
      <c r="P761" s="37"/>
      <c r="Q761" s="37"/>
      <c r="R761" s="37"/>
      <c r="S761" s="37"/>
    </row>
    <row r="762" spans="1:19" ht="13.5" customHeight="1">
      <c r="A762" s="49"/>
      <c r="B762" s="17"/>
      <c r="C762" s="17"/>
      <c r="D762" s="14" t="s">
        <v>124</v>
      </c>
      <c r="E762" s="14" t="s">
        <v>25</v>
      </c>
      <c r="F762" s="31">
        <v>1</v>
      </c>
      <c r="G762" s="39"/>
      <c r="H762" s="62">
        <f t="shared" ref="H762:H767" si="80">F762*G762</f>
        <v>0</v>
      </c>
      <c r="I762" s="60"/>
      <c r="K762" s="37"/>
      <c r="L762" s="37"/>
      <c r="M762" s="37"/>
      <c r="N762" s="37"/>
      <c r="O762" s="37"/>
      <c r="P762" s="37"/>
      <c r="Q762" s="37"/>
      <c r="R762" s="37"/>
      <c r="S762" s="37"/>
    </row>
    <row r="763" spans="1:19" ht="13.5" customHeight="1">
      <c r="A763" s="49"/>
      <c r="B763" s="17"/>
      <c r="C763" s="17"/>
      <c r="D763" s="14" t="s">
        <v>125</v>
      </c>
      <c r="E763" s="14" t="s">
        <v>25</v>
      </c>
      <c r="F763" s="31">
        <v>1</v>
      </c>
      <c r="G763" s="39"/>
      <c r="H763" s="62">
        <f t="shared" si="80"/>
        <v>0</v>
      </c>
      <c r="I763" s="60"/>
      <c r="K763" s="37"/>
      <c r="L763" s="37"/>
      <c r="M763" s="37"/>
      <c r="N763" s="37"/>
      <c r="O763" s="37"/>
      <c r="P763" s="37"/>
      <c r="Q763" s="37"/>
      <c r="R763" s="37"/>
      <c r="S763" s="37"/>
    </row>
    <row r="764" spans="1:19" ht="13.5" customHeight="1">
      <c r="A764" s="49"/>
      <c r="B764" s="17"/>
      <c r="C764" s="17"/>
      <c r="D764" s="14" t="s">
        <v>190</v>
      </c>
      <c r="E764" s="14" t="s">
        <v>25</v>
      </c>
      <c r="F764" s="31">
        <v>2</v>
      </c>
      <c r="G764" s="39"/>
      <c r="H764" s="62">
        <f t="shared" si="80"/>
        <v>0</v>
      </c>
      <c r="I764" s="60"/>
      <c r="K764" s="37"/>
      <c r="L764" s="37"/>
      <c r="M764" s="37"/>
      <c r="N764" s="37"/>
      <c r="O764" s="37"/>
      <c r="P764" s="37"/>
      <c r="Q764" s="37"/>
      <c r="R764" s="37"/>
      <c r="S764" s="37"/>
    </row>
    <row r="765" spans="1:19" ht="13.5" customHeight="1">
      <c r="A765" s="49"/>
      <c r="B765" s="17"/>
      <c r="C765" s="17"/>
      <c r="D765" s="14" t="s">
        <v>191</v>
      </c>
      <c r="E765" s="14" t="s">
        <v>25</v>
      </c>
      <c r="F765" s="31">
        <v>1</v>
      </c>
      <c r="G765" s="39"/>
      <c r="H765" s="62">
        <f t="shared" si="80"/>
        <v>0</v>
      </c>
      <c r="I765" s="60"/>
      <c r="K765" s="37"/>
      <c r="L765" s="37"/>
      <c r="M765" s="37"/>
      <c r="N765" s="37"/>
      <c r="O765" s="37"/>
      <c r="P765" s="37"/>
      <c r="Q765" s="37"/>
      <c r="R765" s="37"/>
      <c r="S765" s="37"/>
    </row>
    <row r="766" spans="1:19" ht="13.5" customHeight="1">
      <c r="A766" s="49"/>
      <c r="B766" s="17"/>
      <c r="C766" s="17"/>
      <c r="D766" s="14" t="s">
        <v>458</v>
      </c>
      <c r="E766" s="14" t="s">
        <v>25</v>
      </c>
      <c r="F766" s="31">
        <v>1</v>
      </c>
      <c r="G766" s="39"/>
      <c r="H766" s="62">
        <f t="shared" si="80"/>
        <v>0</v>
      </c>
      <c r="I766" s="60"/>
      <c r="K766" s="37"/>
      <c r="L766" s="37"/>
      <c r="M766" s="37"/>
      <c r="N766" s="37"/>
      <c r="O766" s="37"/>
      <c r="P766" s="37"/>
      <c r="Q766" s="37"/>
      <c r="R766" s="37"/>
      <c r="S766" s="37"/>
    </row>
    <row r="767" spans="1:19" ht="13.5" customHeight="1">
      <c r="A767" s="48"/>
      <c r="B767" s="14"/>
      <c r="C767" s="14"/>
      <c r="D767" s="14" t="s">
        <v>265</v>
      </c>
      <c r="E767" s="14" t="s">
        <v>25</v>
      </c>
      <c r="F767" s="31">
        <v>1</v>
      </c>
      <c r="G767" s="39"/>
      <c r="H767" s="62">
        <f t="shared" si="80"/>
        <v>0</v>
      </c>
      <c r="I767" s="50"/>
      <c r="K767" s="37"/>
      <c r="L767" s="37"/>
      <c r="M767" s="37"/>
      <c r="N767" s="37"/>
      <c r="O767" s="37"/>
      <c r="P767" s="37"/>
      <c r="Q767" s="37"/>
      <c r="R767" s="37"/>
      <c r="S767" s="37"/>
    </row>
    <row r="768" spans="1:19" ht="13.5" customHeight="1">
      <c r="A768" s="48"/>
      <c r="B768" s="14"/>
      <c r="C768" s="14"/>
      <c r="D768" s="14" t="s">
        <v>308</v>
      </c>
      <c r="E768" s="14" t="s">
        <v>25</v>
      </c>
      <c r="F768" s="31">
        <v>1</v>
      </c>
      <c r="G768" s="39"/>
      <c r="H768" s="62">
        <f t="shared" ref="H768" si="81">F768*G768</f>
        <v>0</v>
      </c>
      <c r="I768" s="50"/>
      <c r="K768" s="37"/>
      <c r="L768" s="37"/>
      <c r="M768" s="37"/>
      <c r="N768" s="37"/>
      <c r="O768" s="37"/>
      <c r="P768" s="37"/>
      <c r="Q768" s="37"/>
      <c r="R768" s="37"/>
      <c r="S768" s="37"/>
    </row>
    <row r="769" spans="1:179" s="42" customFormat="1" ht="27" customHeight="1">
      <c r="A769" s="46">
        <v>83</v>
      </c>
      <c r="B769" s="16">
        <v>790</v>
      </c>
      <c r="C769" s="16" t="s">
        <v>309</v>
      </c>
      <c r="D769" s="16" t="s">
        <v>310</v>
      </c>
      <c r="E769" s="16" t="s">
        <v>78</v>
      </c>
      <c r="F769" s="47">
        <f>SUM(F770)</f>
        <v>1</v>
      </c>
      <c r="G769" s="35">
        <f>SUM(H772:H774)</f>
        <v>0</v>
      </c>
      <c r="H769" s="15">
        <f>F769*G769</f>
        <v>0</v>
      </c>
      <c r="I769" s="30" t="s">
        <v>54</v>
      </c>
      <c r="J769" s="7"/>
      <c r="K769" s="37"/>
      <c r="L769" s="37"/>
      <c r="M769" s="37"/>
      <c r="N769" s="37"/>
      <c r="O769" s="37"/>
      <c r="P769" s="37"/>
      <c r="Q769" s="37"/>
      <c r="R769" s="37"/>
      <c r="S769" s="3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7"/>
      <c r="BF769" s="7"/>
      <c r="BG769" s="7"/>
      <c r="BH769" s="7"/>
      <c r="BI769" s="7"/>
      <c r="BJ769" s="7"/>
      <c r="BK769" s="7"/>
      <c r="BL769" s="7"/>
      <c r="BM769" s="7"/>
      <c r="BN769" s="7"/>
      <c r="BO769" s="7"/>
      <c r="BP769" s="7"/>
      <c r="BQ769" s="7"/>
      <c r="BR769" s="7"/>
      <c r="BS769" s="7"/>
      <c r="BT769" s="7"/>
      <c r="BU769" s="7"/>
      <c r="BV769" s="7"/>
      <c r="BW769" s="7"/>
      <c r="BX769" s="7"/>
      <c r="BY769" s="7"/>
      <c r="BZ769" s="7"/>
      <c r="CA769" s="7"/>
      <c r="CB769" s="7"/>
      <c r="CC769" s="7"/>
      <c r="CD769" s="7"/>
      <c r="CE769" s="7"/>
      <c r="CF769" s="7"/>
      <c r="CG769" s="7"/>
      <c r="CH769" s="7"/>
      <c r="CI769" s="7"/>
      <c r="CJ769" s="7"/>
      <c r="CK769" s="7"/>
      <c r="CL769" s="7"/>
      <c r="CM769" s="7"/>
      <c r="CN769" s="7"/>
      <c r="CO769" s="7"/>
      <c r="CP769" s="7"/>
      <c r="CQ769" s="7"/>
      <c r="CR769" s="7"/>
      <c r="CS769" s="7"/>
      <c r="CT769" s="7"/>
      <c r="CU769" s="7"/>
      <c r="CV769" s="7"/>
      <c r="CW769" s="7"/>
      <c r="CX769" s="7"/>
      <c r="CY769" s="7"/>
      <c r="CZ769" s="7"/>
      <c r="DA769" s="7"/>
      <c r="DB769" s="7"/>
      <c r="DC769" s="7"/>
      <c r="DD769" s="7"/>
      <c r="DE769" s="7"/>
      <c r="DF769" s="7"/>
      <c r="DG769" s="7"/>
      <c r="DH769" s="7"/>
      <c r="DI769" s="7"/>
      <c r="DJ769" s="7"/>
      <c r="DK769" s="7"/>
      <c r="DL769" s="7"/>
      <c r="DM769" s="7"/>
      <c r="DN769" s="7"/>
      <c r="DO769" s="7"/>
      <c r="DP769" s="7"/>
      <c r="DQ769" s="7"/>
      <c r="DR769" s="7"/>
      <c r="DS769" s="7"/>
      <c r="DT769" s="7"/>
      <c r="DU769" s="7"/>
      <c r="DV769" s="7"/>
      <c r="DW769" s="7"/>
      <c r="DX769" s="7"/>
      <c r="DY769" s="7"/>
      <c r="DZ769" s="7"/>
      <c r="EA769" s="7"/>
      <c r="EB769" s="7"/>
      <c r="EC769" s="7"/>
      <c r="ED769" s="7"/>
      <c r="EE769" s="7"/>
      <c r="EF769" s="7"/>
      <c r="EG769" s="7"/>
      <c r="EH769" s="7"/>
      <c r="EI769" s="7"/>
      <c r="EJ769" s="7"/>
      <c r="EK769" s="7"/>
      <c r="EL769" s="7"/>
      <c r="EM769" s="7"/>
      <c r="EN769" s="7"/>
      <c r="EO769" s="7"/>
      <c r="EP769" s="7"/>
      <c r="EQ769" s="7"/>
      <c r="ER769" s="7"/>
      <c r="ES769" s="7"/>
      <c r="ET769" s="7"/>
      <c r="EU769" s="7"/>
      <c r="EV769" s="7"/>
      <c r="EW769" s="7"/>
      <c r="EX769" s="7"/>
      <c r="EY769" s="7"/>
      <c r="EZ769" s="7"/>
      <c r="FA769" s="7"/>
      <c r="FB769" s="7"/>
      <c r="FC769" s="7"/>
      <c r="FD769" s="7"/>
      <c r="FE769" s="7"/>
      <c r="FF769" s="7"/>
      <c r="FG769" s="7"/>
      <c r="FH769" s="7"/>
      <c r="FI769" s="7"/>
      <c r="FJ769" s="7"/>
      <c r="FK769" s="7"/>
      <c r="FL769" s="7"/>
      <c r="FM769" s="7"/>
      <c r="FN769" s="7"/>
      <c r="FO769" s="7"/>
      <c r="FP769" s="7"/>
      <c r="FQ769" s="7"/>
      <c r="FR769" s="7"/>
      <c r="FS769" s="7"/>
      <c r="FT769" s="7"/>
      <c r="FU769" s="7"/>
      <c r="FV769" s="7"/>
      <c r="FW769" s="7"/>
    </row>
    <row r="770" spans="1:179" s="42" customFormat="1" ht="13.5" customHeight="1">
      <c r="A770" s="48"/>
      <c r="B770" s="14"/>
      <c r="C770" s="14"/>
      <c r="D770" s="14" t="s">
        <v>49</v>
      </c>
      <c r="E770" s="14"/>
      <c r="F770" s="31">
        <v>1</v>
      </c>
      <c r="G770" s="38"/>
      <c r="H770" s="62"/>
      <c r="I770" s="60"/>
      <c r="J770" s="7"/>
      <c r="K770" s="37"/>
      <c r="L770" s="37"/>
      <c r="M770" s="37"/>
      <c r="N770" s="37"/>
      <c r="O770" s="37"/>
      <c r="P770" s="37"/>
      <c r="Q770" s="37"/>
      <c r="R770" s="37"/>
      <c r="S770" s="3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  <c r="BD770" s="7"/>
      <c r="BE770" s="7"/>
      <c r="BF770" s="7"/>
      <c r="BG770" s="7"/>
      <c r="BH770" s="7"/>
      <c r="BI770" s="7"/>
      <c r="BJ770" s="7"/>
      <c r="BK770" s="7"/>
      <c r="BL770" s="7"/>
      <c r="BM770" s="7"/>
      <c r="BN770" s="7"/>
      <c r="BO770" s="7"/>
      <c r="BP770" s="7"/>
      <c r="BQ770" s="7"/>
      <c r="BR770" s="7"/>
      <c r="BS770" s="7"/>
      <c r="BT770" s="7"/>
      <c r="BU770" s="7"/>
      <c r="BV770" s="7"/>
      <c r="BW770" s="7"/>
      <c r="BX770" s="7"/>
      <c r="BY770" s="7"/>
      <c r="BZ770" s="7"/>
      <c r="CA770" s="7"/>
      <c r="CB770" s="7"/>
      <c r="CC770" s="7"/>
      <c r="CD770" s="7"/>
      <c r="CE770" s="7"/>
      <c r="CF770" s="7"/>
      <c r="CG770" s="7"/>
      <c r="CH770" s="7"/>
      <c r="CI770" s="7"/>
      <c r="CJ770" s="7"/>
      <c r="CK770" s="7"/>
      <c r="CL770" s="7"/>
      <c r="CM770" s="7"/>
      <c r="CN770" s="7"/>
      <c r="CO770" s="7"/>
      <c r="CP770" s="7"/>
      <c r="CQ770" s="7"/>
      <c r="CR770" s="7"/>
      <c r="CS770" s="7"/>
      <c r="CT770" s="7"/>
      <c r="CU770" s="7"/>
      <c r="CV770" s="7"/>
      <c r="CW770" s="7"/>
      <c r="CX770" s="7"/>
      <c r="CY770" s="7"/>
      <c r="CZ770" s="7"/>
      <c r="DA770" s="7"/>
      <c r="DB770" s="7"/>
      <c r="DC770" s="7"/>
      <c r="DD770" s="7"/>
      <c r="DE770" s="7"/>
      <c r="DF770" s="7"/>
      <c r="DG770" s="7"/>
      <c r="DH770" s="7"/>
      <c r="DI770" s="7"/>
      <c r="DJ770" s="7"/>
      <c r="DK770" s="7"/>
      <c r="DL770" s="7"/>
      <c r="DM770" s="7"/>
      <c r="DN770" s="7"/>
      <c r="DO770" s="7"/>
      <c r="DP770" s="7"/>
      <c r="DQ770" s="7"/>
      <c r="DR770" s="7"/>
      <c r="DS770" s="7"/>
      <c r="DT770" s="7"/>
      <c r="DU770" s="7"/>
      <c r="DV770" s="7"/>
      <c r="DW770" s="7"/>
      <c r="DX770" s="7"/>
      <c r="DY770" s="7"/>
      <c r="DZ770" s="7"/>
      <c r="EA770" s="7"/>
      <c r="EB770" s="7"/>
      <c r="EC770" s="7"/>
      <c r="ED770" s="7"/>
      <c r="EE770" s="7"/>
      <c r="EF770" s="7"/>
      <c r="EG770" s="7"/>
      <c r="EH770" s="7"/>
      <c r="EI770" s="7"/>
      <c r="EJ770" s="7"/>
      <c r="EK770" s="7"/>
      <c r="EL770" s="7"/>
      <c r="EM770" s="7"/>
      <c r="EN770" s="7"/>
      <c r="EO770" s="7"/>
      <c r="EP770" s="7"/>
      <c r="EQ770" s="7"/>
      <c r="ER770" s="7"/>
      <c r="ES770" s="7"/>
      <c r="ET770" s="7"/>
      <c r="EU770" s="7"/>
      <c r="EV770" s="7"/>
      <c r="EW770" s="7"/>
      <c r="EX770" s="7"/>
      <c r="EY770" s="7"/>
      <c r="EZ770" s="7"/>
      <c r="FA770" s="7"/>
      <c r="FB770" s="7"/>
      <c r="FC770" s="7"/>
      <c r="FD770" s="7"/>
      <c r="FE770" s="7"/>
      <c r="FF770" s="7"/>
      <c r="FG770" s="7"/>
      <c r="FH770" s="7"/>
      <c r="FI770" s="7"/>
      <c r="FJ770" s="7"/>
      <c r="FK770" s="7"/>
      <c r="FL770" s="7"/>
      <c r="FM770" s="7"/>
      <c r="FN770" s="7"/>
      <c r="FO770" s="7"/>
      <c r="FP770" s="7"/>
      <c r="FQ770" s="7"/>
      <c r="FR770" s="7"/>
      <c r="FS770" s="7"/>
      <c r="FT770" s="7"/>
      <c r="FU770" s="7"/>
      <c r="FV770" s="7"/>
      <c r="FW770" s="7"/>
    </row>
    <row r="771" spans="1:179" ht="13.5" customHeight="1">
      <c r="A771" s="48"/>
      <c r="B771" s="14"/>
      <c r="C771" s="14"/>
      <c r="D771" s="14" t="s">
        <v>51</v>
      </c>
      <c r="E771" s="14"/>
      <c r="F771" s="31"/>
      <c r="G771" s="38"/>
      <c r="H771" s="62"/>
      <c r="I771" s="60"/>
      <c r="K771" s="37"/>
      <c r="L771" s="37"/>
      <c r="M771" s="37"/>
      <c r="N771" s="37"/>
      <c r="O771" s="37"/>
      <c r="P771" s="37"/>
      <c r="Q771" s="37"/>
      <c r="R771" s="37"/>
      <c r="S771" s="37"/>
    </row>
    <row r="772" spans="1:179" ht="13.5" customHeight="1">
      <c r="A772" s="48"/>
      <c r="B772" s="14"/>
      <c r="C772" s="14"/>
      <c r="D772" s="14" t="s">
        <v>302</v>
      </c>
      <c r="E772" s="14" t="s">
        <v>25</v>
      </c>
      <c r="F772" s="31">
        <v>1</v>
      </c>
      <c r="G772" s="39"/>
      <c r="H772" s="62">
        <f t="shared" ref="H772:H774" si="82">F772*G772</f>
        <v>0</v>
      </c>
      <c r="I772" s="50"/>
      <c r="K772" s="37"/>
      <c r="L772" s="37"/>
      <c r="M772" s="37"/>
      <c r="N772" s="37"/>
      <c r="O772" s="37"/>
      <c r="P772" s="37"/>
      <c r="Q772" s="37"/>
      <c r="R772" s="37"/>
      <c r="S772" s="37"/>
    </row>
    <row r="773" spans="1:179" ht="13.5" customHeight="1">
      <c r="A773" s="48"/>
      <c r="B773" s="14"/>
      <c r="C773" s="14"/>
      <c r="D773" s="14" t="s">
        <v>311</v>
      </c>
      <c r="E773" s="14" t="s">
        <v>25</v>
      </c>
      <c r="F773" s="31">
        <v>6</v>
      </c>
      <c r="G773" s="39"/>
      <c r="H773" s="62">
        <f t="shared" si="82"/>
        <v>0</v>
      </c>
      <c r="I773" s="50"/>
      <c r="K773" s="37"/>
      <c r="L773" s="37"/>
      <c r="M773" s="37"/>
      <c r="N773" s="37"/>
      <c r="O773" s="37"/>
      <c r="P773" s="37"/>
      <c r="Q773" s="37"/>
      <c r="R773" s="37"/>
      <c r="S773" s="37"/>
    </row>
    <row r="774" spans="1:179" ht="13.5" customHeight="1">
      <c r="A774" s="49"/>
      <c r="B774" s="17"/>
      <c r="C774" s="17"/>
      <c r="D774" s="14" t="s">
        <v>312</v>
      </c>
      <c r="E774" s="14" t="s">
        <v>25</v>
      </c>
      <c r="F774" s="31">
        <v>1</v>
      </c>
      <c r="G774" s="39"/>
      <c r="H774" s="62">
        <f t="shared" si="82"/>
        <v>0</v>
      </c>
      <c r="I774" s="60"/>
      <c r="K774" s="37"/>
      <c r="L774" s="37"/>
      <c r="M774" s="37"/>
      <c r="N774" s="37"/>
      <c r="O774" s="37"/>
      <c r="P774" s="37"/>
      <c r="Q774" s="37"/>
      <c r="R774" s="37"/>
      <c r="S774" s="37"/>
    </row>
    <row r="775" spans="1:179" s="42" customFormat="1" ht="13.5" customHeight="1">
      <c r="A775" s="46">
        <v>84</v>
      </c>
      <c r="B775" s="16">
        <v>790</v>
      </c>
      <c r="C775" s="16" t="s">
        <v>313</v>
      </c>
      <c r="D775" s="16" t="s">
        <v>314</v>
      </c>
      <c r="E775" s="16" t="s">
        <v>78</v>
      </c>
      <c r="F775" s="47">
        <f>SUM(F776)</f>
        <v>1</v>
      </c>
      <c r="G775" s="35">
        <f>SUM(H778:H779)</f>
        <v>0</v>
      </c>
      <c r="H775" s="15">
        <f>F775*G775</f>
        <v>0</v>
      </c>
      <c r="I775" s="30" t="s">
        <v>54</v>
      </c>
      <c r="J775" s="7"/>
      <c r="K775" s="37"/>
      <c r="L775" s="37"/>
      <c r="M775" s="37"/>
      <c r="N775" s="37"/>
      <c r="O775" s="37"/>
      <c r="P775" s="37"/>
      <c r="Q775" s="37"/>
      <c r="R775" s="37"/>
      <c r="S775" s="3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  <c r="BD775" s="7"/>
      <c r="BE775" s="7"/>
      <c r="BF775" s="7"/>
      <c r="BG775" s="7"/>
      <c r="BH775" s="7"/>
      <c r="BI775" s="7"/>
      <c r="BJ775" s="7"/>
      <c r="BK775" s="7"/>
      <c r="BL775" s="7"/>
      <c r="BM775" s="7"/>
      <c r="BN775" s="7"/>
      <c r="BO775" s="7"/>
      <c r="BP775" s="7"/>
      <c r="BQ775" s="7"/>
      <c r="BR775" s="7"/>
      <c r="BS775" s="7"/>
      <c r="BT775" s="7"/>
      <c r="BU775" s="7"/>
      <c r="BV775" s="7"/>
      <c r="BW775" s="7"/>
      <c r="BX775" s="7"/>
      <c r="BY775" s="7"/>
      <c r="BZ775" s="7"/>
      <c r="CA775" s="7"/>
      <c r="CB775" s="7"/>
      <c r="CC775" s="7"/>
      <c r="CD775" s="7"/>
      <c r="CE775" s="7"/>
      <c r="CF775" s="7"/>
      <c r="CG775" s="7"/>
      <c r="CH775" s="7"/>
      <c r="CI775" s="7"/>
      <c r="CJ775" s="7"/>
      <c r="CK775" s="7"/>
      <c r="CL775" s="7"/>
      <c r="CM775" s="7"/>
      <c r="CN775" s="7"/>
      <c r="CO775" s="7"/>
      <c r="CP775" s="7"/>
      <c r="CQ775" s="7"/>
      <c r="CR775" s="7"/>
      <c r="CS775" s="7"/>
      <c r="CT775" s="7"/>
      <c r="CU775" s="7"/>
      <c r="CV775" s="7"/>
      <c r="CW775" s="7"/>
      <c r="CX775" s="7"/>
      <c r="CY775" s="7"/>
      <c r="CZ775" s="7"/>
      <c r="DA775" s="7"/>
      <c r="DB775" s="7"/>
      <c r="DC775" s="7"/>
      <c r="DD775" s="7"/>
      <c r="DE775" s="7"/>
      <c r="DF775" s="7"/>
      <c r="DG775" s="7"/>
      <c r="DH775" s="7"/>
      <c r="DI775" s="7"/>
      <c r="DJ775" s="7"/>
      <c r="DK775" s="7"/>
      <c r="DL775" s="7"/>
      <c r="DM775" s="7"/>
      <c r="DN775" s="7"/>
      <c r="DO775" s="7"/>
      <c r="DP775" s="7"/>
      <c r="DQ775" s="7"/>
      <c r="DR775" s="7"/>
      <c r="DS775" s="7"/>
      <c r="DT775" s="7"/>
      <c r="DU775" s="7"/>
      <c r="DV775" s="7"/>
      <c r="DW775" s="7"/>
      <c r="DX775" s="7"/>
      <c r="DY775" s="7"/>
      <c r="DZ775" s="7"/>
      <c r="EA775" s="7"/>
      <c r="EB775" s="7"/>
      <c r="EC775" s="7"/>
      <c r="ED775" s="7"/>
      <c r="EE775" s="7"/>
      <c r="EF775" s="7"/>
      <c r="EG775" s="7"/>
      <c r="EH775" s="7"/>
      <c r="EI775" s="7"/>
      <c r="EJ775" s="7"/>
      <c r="EK775" s="7"/>
      <c r="EL775" s="7"/>
      <c r="EM775" s="7"/>
      <c r="EN775" s="7"/>
      <c r="EO775" s="7"/>
      <c r="EP775" s="7"/>
      <c r="EQ775" s="7"/>
      <c r="ER775" s="7"/>
      <c r="ES775" s="7"/>
      <c r="ET775" s="7"/>
      <c r="EU775" s="7"/>
      <c r="EV775" s="7"/>
      <c r="EW775" s="7"/>
      <c r="EX775" s="7"/>
      <c r="EY775" s="7"/>
      <c r="EZ775" s="7"/>
      <c r="FA775" s="7"/>
      <c r="FB775" s="7"/>
      <c r="FC775" s="7"/>
      <c r="FD775" s="7"/>
      <c r="FE775" s="7"/>
      <c r="FF775" s="7"/>
      <c r="FG775" s="7"/>
      <c r="FH775" s="7"/>
      <c r="FI775" s="7"/>
      <c r="FJ775" s="7"/>
      <c r="FK775" s="7"/>
      <c r="FL775" s="7"/>
      <c r="FM775" s="7"/>
      <c r="FN775" s="7"/>
      <c r="FO775" s="7"/>
      <c r="FP775" s="7"/>
      <c r="FQ775" s="7"/>
      <c r="FR775" s="7"/>
      <c r="FS775" s="7"/>
      <c r="FT775" s="7"/>
      <c r="FU775" s="7"/>
      <c r="FV775" s="7"/>
      <c r="FW775" s="7"/>
    </row>
    <row r="776" spans="1:179" s="42" customFormat="1" ht="13.5" customHeight="1">
      <c r="A776" s="48"/>
      <c r="B776" s="14"/>
      <c r="C776" s="14"/>
      <c r="D776" s="14" t="s">
        <v>49</v>
      </c>
      <c r="E776" s="14"/>
      <c r="F776" s="31">
        <v>1</v>
      </c>
      <c r="G776" s="38"/>
      <c r="H776" s="62"/>
      <c r="I776" s="60"/>
      <c r="J776" s="7"/>
      <c r="K776" s="37"/>
      <c r="L776" s="37"/>
      <c r="M776" s="37"/>
      <c r="N776" s="37"/>
      <c r="O776" s="37"/>
      <c r="P776" s="37"/>
      <c r="Q776" s="37"/>
      <c r="R776" s="37"/>
      <c r="S776" s="3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  <c r="BD776" s="7"/>
      <c r="BE776" s="7"/>
      <c r="BF776" s="7"/>
      <c r="BG776" s="7"/>
      <c r="BH776" s="7"/>
      <c r="BI776" s="7"/>
      <c r="BJ776" s="7"/>
      <c r="BK776" s="7"/>
      <c r="BL776" s="7"/>
      <c r="BM776" s="7"/>
      <c r="BN776" s="7"/>
      <c r="BO776" s="7"/>
      <c r="BP776" s="7"/>
      <c r="BQ776" s="7"/>
      <c r="BR776" s="7"/>
      <c r="BS776" s="7"/>
      <c r="BT776" s="7"/>
      <c r="BU776" s="7"/>
      <c r="BV776" s="7"/>
      <c r="BW776" s="7"/>
      <c r="BX776" s="7"/>
      <c r="BY776" s="7"/>
      <c r="BZ776" s="7"/>
      <c r="CA776" s="7"/>
      <c r="CB776" s="7"/>
      <c r="CC776" s="7"/>
      <c r="CD776" s="7"/>
      <c r="CE776" s="7"/>
      <c r="CF776" s="7"/>
      <c r="CG776" s="7"/>
      <c r="CH776" s="7"/>
      <c r="CI776" s="7"/>
      <c r="CJ776" s="7"/>
      <c r="CK776" s="7"/>
      <c r="CL776" s="7"/>
      <c r="CM776" s="7"/>
      <c r="CN776" s="7"/>
      <c r="CO776" s="7"/>
      <c r="CP776" s="7"/>
      <c r="CQ776" s="7"/>
      <c r="CR776" s="7"/>
      <c r="CS776" s="7"/>
      <c r="CT776" s="7"/>
      <c r="CU776" s="7"/>
      <c r="CV776" s="7"/>
      <c r="CW776" s="7"/>
      <c r="CX776" s="7"/>
      <c r="CY776" s="7"/>
      <c r="CZ776" s="7"/>
      <c r="DA776" s="7"/>
      <c r="DB776" s="7"/>
      <c r="DC776" s="7"/>
      <c r="DD776" s="7"/>
      <c r="DE776" s="7"/>
      <c r="DF776" s="7"/>
      <c r="DG776" s="7"/>
      <c r="DH776" s="7"/>
      <c r="DI776" s="7"/>
      <c r="DJ776" s="7"/>
      <c r="DK776" s="7"/>
      <c r="DL776" s="7"/>
      <c r="DM776" s="7"/>
      <c r="DN776" s="7"/>
      <c r="DO776" s="7"/>
      <c r="DP776" s="7"/>
      <c r="DQ776" s="7"/>
      <c r="DR776" s="7"/>
      <c r="DS776" s="7"/>
      <c r="DT776" s="7"/>
      <c r="DU776" s="7"/>
      <c r="DV776" s="7"/>
      <c r="DW776" s="7"/>
      <c r="DX776" s="7"/>
      <c r="DY776" s="7"/>
      <c r="DZ776" s="7"/>
      <c r="EA776" s="7"/>
      <c r="EB776" s="7"/>
      <c r="EC776" s="7"/>
      <c r="ED776" s="7"/>
      <c r="EE776" s="7"/>
      <c r="EF776" s="7"/>
      <c r="EG776" s="7"/>
      <c r="EH776" s="7"/>
      <c r="EI776" s="7"/>
      <c r="EJ776" s="7"/>
      <c r="EK776" s="7"/>
      <c r="EL776" s="7"/>
      <c r="EM776" s="7"/>
      <c r="EN776" s="7"/>
      <c r="EO776" s="7"/>
      <c r="EP776" s="7"/>
      <c r="EQ776" s="7"/>
      <c r="ER776" s="7"/>
      <c r="ES776" s="7"/>
      <c r="ET776" s="7"/>
      <c r="EU776" s="7"/>
      <c r="EV776" s="7"/>
      <c r="EW776" s="7"/>
      <c r="EX776" s="7"/>
      <c r="EY776" s="7"/>
      <c r="EZ776" s="7"/>
      <c r="FA776" s="7"/>
      <c r="FB776" s="7"/>
      <c r="FC776" s="7"/>
      <c r="FD776" s="7"/>
      <c r="FE776" s="7"/>
      <c r="FF776" s="7"/>
      <c r="FG776" s="7"/>
      <c r="FH776" s="7"/>
      <c r="FI776" s="7"/>
      <c r="FJ776" s="7"/>
      <c r="FK776" s="7"/>
      <c r="FL776" s="7"/>
      <c r="FM776" s="7"/>
      <c r="FN776" s="7"/>
      <c r="FO776" s="7"/>
      <c r="FP776" s="7"/>
      <c r="FQ776" s="7"/>
      <c r="FR776" s="7"/>
      <c r="FS776" s="7"/>
      <c r="FT776" s="7"/>
      <c r="FU776" s="7"/>
      <c r="FV776" s="7"/>
      <c r="FW776" s="7"/>
    </row>
    <row r="777" spans="1:179" ht="13.5" customHeight="1">
      <c r="A777" s="48"/>
      <c r="B777" s="14"/>
      <c r="C777" s="14"/>
      <c r="D777" s="14" t="s">
        <v>51</v>
      </c>
      <c r="E777" s="14"/>
      <c r="F777" s="31"/>
      <c r="G777" s="38"/>
      <c r="H777" s="62"/>
      <c r="I777" s="60"/>
      <c r="K777" s="37"/>
      <c r="L777" s="37"/>
      <c r="M777" s="37"/>
      <c r="N777" s="37"/>
      <c r="O777" s="37"/>
      <c r="P777" s="37"/>
      <c r="Q777" s="37"/>
      <c r="R777" s="37"/>
      <c r="S777" s="37"/>
    </row>
    <row r="778" spans="1:179" ht="13.5" customHeight="1">
      <c r="A778" s="48"/>
      <c r="B778" s="14"/>
      <c r="C778" s="14"/>
      <c r="D778" s="14" t="s">
        <v>315</v>
      </c>
      <c r="E778" s="14" t="s">
        <v>25</v>
      </c>
      <c r="F778" s="31">
        <v>12</v>
      </c>
      <c r="G778" s="39"/>
      <c r="H778" s="62">
        <f t="shared" ref="H778:H779" si="83">F778*G778</f>
        <v>0</v>
      </c>
      <c r="I778" s="50"/>
      <c r="K778" s="37"/>
      <c r="L778" s="37"/>
      <c r="M778" s="37"/>
      <c r="N778" s="37"/>
      <c r="O778" s="37"/>
      <c r="P778" s="37"/>
      <c r="Q778" s="37"/>
      <c r="R778" s="37"/>
      <c r="S778" s="37"/>
    </row>
    <row r="779" spans="1:179" ht="13.5" customHeight="1">
      <c r="A779" s="48"/>
      <c r="B779" s="14"/>
      <c r="C779" s="14"/>
      <c r="D779" s="14" t="s">
        <v>316</v>
      </c>
      <c r="E779" s="14" t="s">
        <v>25</v>
      </c>
      <c r="F779" s="31">
        <v>1</v>
      </c>
      <c r="G779" s="39"/>
      <c r="H779" s="62">
        <f t="shared" si="83"/>
        <v>0</v>
      </c>
      <c r="I779" s="50"/>
      <c r="K779" s="37"/>
      <c r="L779" s="37"/>
      <c r="M779" s="37"/>
      <c r="N779" s="37"/>
      <c r="O779" s="37"/>
      <c r="P779" s="37"/>
      <c r="Q779" s="37"/>
      <c r="R779" s="37"/>
      <c r="S779" s="37"/>
    </row>
    <row r="780" spans="1:179" ht="13.5" customHeight="1">
      <c r="A780" s="46">
        <v>85</v>
      </c>
      <c r="B780" s="16">
        <v>790</v>
      </c>
      <c r="C780" s="16" t="s">
        <v>317</v>
      </c>
      <c r="D780" s="16" t="s">
        <v>318</v>
      </c>
      <c r="E780" s="16" t="s">
        <v>78</v>
      </c>
      <c r="F780" s="47">
        <f>SUM(F781)</f>
        <v>1</v>
      </c>
      <c r="G780" s="35">
        <f>SUM(H783:H793)</f>
        <v>0</v>
      </c>
      <c r="H780" s="15">
        <f>F780*G780</f>
        <v>0</v>
      </c>
      <c r="I780" s="30" t="s">
        <v>54</v>
      </c>
      <c r="K780" s="37"/>
      <c r="L780" s="37"/>
      <c r="M780" s="37"/>
      <c r="N780" s="37"/>
      <c r="O780" s="37"/>
      <c r="P780" s="37"/>
      <c r="Q780" s="37"/>
      <c r="R780" s="37"/>
      <c r="S780" s="37"/>
    </row>
    <row r="781" spans="1:179" ht="13.5" customHeight="1">
      <c r="A781" s="48"/>
      <c r="B781" s="14"/>
      <c r="C781" s="14"/>
      <c r="D781" s="14" t="s">
        <v>49</v>
      </c>
      <c r="E781" s="14"/>
      <c r="F781" s="31">
        <v>1</v>
      </c>
      <c r="G781" s="38"/>
      <c r="H781" s="62"/>
      <c r="I781" s="60"/>
      <c r="K781" s="37"/>
      <c r="L781" s="37"/>
      <c r="M781" s="37"/>
      <c r="N781" s="37"/>
      <c r="O781" s="37"/>
      <c r="P781" s="37"/>
      <c r="Q781" s="37"/>
      <c r="R781" s="37"/>
      <c r="S781" s="37"/>
    </row>
    <row r="782" spans="1:179" ht="13.5" customHeight="1">
      <c r="A782" s="48"/>
      <c r="B782" s="14"/>
      <c r="C782" s="14"/>
      <c r="D782" s="14" t="s">
        <v>51</v>
      </c>
      <c r="E782" s="14"/>
      <c r="F782" s="31"/>
      <c r="G782" s="38"/>
      <c r="H782" s="62"/>
      <c r="I782" s="60"/>
      <c r="K782" s="37"/>
      <c r="L782" s="37"/>
      <c r="M782" s="37"/>
      <c r="N782" s="37"/>
      <c r="O782" s="37"/>
      <c r="P782" s="37"/>
      <c r="Q782" s="37"/>
      <c r="R782" s="37"/>
      <c r="S782" s="37"/>
    </row>
    <row r="783" spans="1:179" ht="13.5" customHeight="1">
      <c r="A783" s="48"/>
      <c r="B783" s="14"/>
      <c r="C783" s="14"/>
      <c r="D783" s="14" t="s">
        <v>94</v>
      </c>
      <c r="E783" s="14" t="s">
        <v>25</v>
      </c>
      <c r="F783" s="31">
        <v>1</v>
      </c>
      <c r="G783" s="39"/>
      <c r="H783" s="62">
        <f t="shared" ref="H783:H793" si="84">F783*G783</f>
        <v>0</v>
      </c>
      <c r="I783" s="50"/>
      <c r="K783" s="37"/>
      <c r="L783" s="37"/>
      <c r="M783" s="37"/>
      <c r="N783" s="37"/>
      <c r="O783" s="37"/>
      <c r="P783" s="37"/>
      <c r="Q783" s="37"/>
      <c r="R783" s="37"/>
      <c r="S783" s="37"/>
    </row>
    <row r="784" spans="1:179" ht="13.5" customHeight="1">
      <c r="A784" s="49"/>
      <c r="B784" s="17"/>
      <c r="C784" s="17"/>
      <c r="D784" s="14" t="s">
        <v>95</v>
      </c>
      <c r="E784" s="14" t="s">
        <v>25</v>
      </c>
      <c r="F784" s="31">
        <v>1</v>
      </c>
      <c r="G784" s="39"/>
      <c r="H784" s="62">
        <f t="shared" si="84"/>
        <v>0</v>
      </c>
      <c r="I784" s="60"/>
      <c r="K784" s="37"/>
      <c r="L784" s="37"/>
      <c r="M784" s="37"/>
      <c r="N784" s="37"/>
      <c r="O784" s="37"/>
      <c r="P784" s="37"/>
      <c r="Q784" s="37"/>
      <c r="R784" s="37"/>
      <c r="S784" s="37"/>
    </row>
    <row r="785" spans="1:179" ht="13.5" customHeight="1">
      <c r="A785" s="49"/>
      <c r="B785" s="17"/>
      <c r="C785" s="17"/>
      <c r="D785" s="14" t="s">
        <v>96</v>
      </c>
      <c r="E785" s="14" t="s">
        <v>25</v>
      </c>
      <c r="F785" s="31">
        <v>1</v>
      </c>
      <c r="G785" s="39"/>
      <c r="H785" s="62">
        <f t="shared" si="84"/>
        <v>0</v>
      </c>
      <c r="I785" s="60"/>
      <c r="K785" s="37"/>
      <c r="L785" s="37"/>
      <c r="M785" s="37"/>
      <c r="N785" s="37"/>
      <c r="O785" s="37"/>
      <c r="P785" s="37"/>
      <c r="Q785" s="37"/>
      <c r="R785" s="37"/>
      <c r="S785" s="37"/>
    </row>
    <row r="786" spans="1:179" ht="13.5" customHeight="1">
      <c r="A786" s="48"/>
      <c r="B786" s="14"/>
      <c r="C786" s="14"/>
      <c r="D786" s="14" t="s">
        <v>97</v>
      </c>
      <c r="E786" s="14" t="s">
        <v>25</v>
      </c>
      <c r="F786" s="31">
        <v>1</v>
      </c>
      <c r="G786" s="39"/>
      <c r="H786" s="62">
        <f t="shared" si="84"/>
        <v>0</v>
      </c>
      <c r="I786" s="50"/>
      <c r="K786" s="37"/>
      <c r="L786" s="37"/>
      <c r="M786" s="37"/>
      <c r="N786" s="37"/>
      <c r="O786" s="37"/>
      <c r="P786" s="37"/>
      <c r="Q786" s="37"/>
      <c r="R786" s="37"/>
      <c r="S786" s="37"/>
    </row>
    <row r="787" spans="1:179" ht="13.5" customHeight="1">
      <c r="A787" s="49"/>
      <c r="B787" s="17"/>
      <c r="C787" s="17"/>
      <c r="D787" s="14" t="s">
        <v>99</v>
      </c>
      <c r="E787" s="14" t="s">
        <v>25</v>
      </c>
      <c r="F787" s="31">
        <v>1</v>
      </c>
      <c r="G787" s="39"/>
      <c r="H787" s="62">
        <f t="shared" si="84"/>
        <v>0</v>
      </c>
      <c r="I787" s="60"/>
      <c r="K787" s="37"/>
      <c r="L787" s="37"/>
      <c r="M787" s="37"/>
      <c r="N787" s="37"/>
      <c r="O787" s="37"/>
      <c r="P787" s="37"/>
      <c r="Q787" s="37"/>
      <c r="R787" s="37"/>
      <c r="S787" s="37"/>
    </row>
    <row r="788" spans="1:179" ht="13.5" customHeight="1">
      <c r="A788" s="49"/>
      <c r="B788" s="17"/>
      <c r="C788" s="17"/>
      <c r="D788" s="14" t="s">
        <v>100</v>
      </c>
      <c r="E788" s="14" t="s">
        <v>25</v>
      </c>
      <c r="F788" s="31">
        <v>1</v>
      </c>
      <c r="G788" s="39"/>
      <c r="H788" s="62">
        <f t="shared" si="84"/>
        <v>0</v>
      </c>
      <c r="I788" s="60"/>
      <c r="K788" s="37"/>
      <c r="L788" s="37"/>
      <c r="M788" s="37"/>
      <c r="N788" s="37"/>
      <c r="O788" s="37"/>
      <c r="P788" s="37"/>
      <c r="Q788" s="37"/>
      <c r="R788" s="37"/>
      <c r="S788" s="37"/>
    </row>
    <row r="789" spans="1:179" ht="13.5" customHeight="1">
      <c r="A789" s="49"/>
      <c r="B789" s="17"/>
      <c r="C789" s="17"/>
      <c r="D789" s="14" t="s">
        <v>125</v>
      </c>
      <c r="E789" s="14" t="s">
        <v>25</v>
      </c>
      <c r="F789" s="31">
        <v>1</v>
      </c>
      <c r="G789" s="39"/>
      <c r="H789" s="62">
        <f t="shared" si="84"/>
        <v>0</v>
      </c>
      <c r="I789" s="60"/>
      <c r="K789" s="37"/>
      <c r="L789" s="37"/>
      <c r="M789" s="37"/>
      <c r="N789" s="37"/>
      <c r="O789" s="37"/>
      <c r="P789" s="37"/>
      <c r="Q789" s="37"/>
      <c r="R789" s="37"/>
      <c r="S789" s="37"/>
    </row>
    <row r="790" spans="1:179" ht="13.5" customHeight="1">
      <c r="A790" s="49"/>
      <c r="B790" s="17"/>
      <c r="C790" s="17"/>
      <c r="D790" s="14" t="s">
        <v>190</v>
      </c>
      <c r="E790" s="14" t="s">
        <v>25</v>
      </c>
      <c r="F790" s="31">
        <v>2</v>
      </c>
      <c r="G790" s="39"/>
      <c r="H790" s="62">
        <f t="shared" si="84"/>
        <v>0</v>
      </c>
      <c r="I790" s="60"/>
      <c r="K790" s="37"/>
      <c r="L790" s="37"/>
      <c r="M790" s="37"/>
      <c r="N790" s="37"/>
      <c r="O790" s="37"/>
      <c r="P790" s="37"/>
      <c r="Q790" s="37"/>
      <c r="R790" s="37"/>
      <c r="S790" s="37"/>
    </row>
    <row r="791" spans="1:179" ht="13.5" customHeight="1">
      <c r="A791" s="49"/>
      <c r="B791" s="17"/>
      <c r="C791" s="17"/>
      <c r="D791" s="14" t="s">
        <v>140</v>
      </c>
      <c r="E791" s="14" t="s">
        <v>25</v>
      </c>
      <c r="F791" s="31">
        <v>1</v>
      </c>
      <c r="G791" s="39"/>
      <c r="H791" s="62">
        <f t="shared" si="84"/>
        <v>0</v>
      </c>
      <c r="I791" s="60"/>
      <c r="K791" s="37"/>
      <c r="L791" s="37"/>
      <c r="M791" s="37"/>
      <c r="N791" s="37"/>
      <c r="O791" s="37"/>
      <c r="P791" s="37"/>
      <c r="Q791" s="37"/>
      <c r="R791" s="37"/>
      <c r="S791" s="37"/>
    </row>
    <row r="792" spans="1:179" ht="13.5" customHeight="1">
      <c r="A792" s="49"/>
      <c r="B792" s="17"/>
      <c r="C792" s="17"/>
      <c r="D792" s="14" t="s">
        <v>458</v>
      </c>
      <c r="E792" s="14" t="s">
        <v>25</v>
      </c>
      <c r="F792" s="31">
        <v>1</v>
      </c>
      <c r="G792" s="39"/>
      <c r="H792" s="62">
        <f t="shared" si="84"/>
        <v>0</v>
      </c>
      <c r="I792" s="60"/>
      <c r="K792" s="37"/>
      <c r="L792" s="37"/>
      <c r="M792" s="37"/>
      <c r="N792" s="37"/>
      <c r="O792" s="37"/>
      <c r="P792" s="37"/>
      <c r="Q792" s="37"/>
      <c r="R792" s="37"/>
      <c r="S792" s="37"/>
    </row>
    <row r="793" spans="1:179" ht="13.5" customHeight="1">
      <c r="A793" s="49"/>
      <c r="B793" s="17"/>
      <c r="C793" s="17"/>
      <c r="D793" s="14" t="s">
        <v>115</v>
      </c>
      <c r="E793" s="14" t="s">
        <v>25</v>
      </c>
      <c r="F793" s="31">
        <v>1</v>
      </c>
      <c r="G793" s="39"/>
      <c r="H793" s="62">
        <f t="shared" si="84"/>
        <v>0</v>
      </c>
      <c r="I793" s="60"/>
      <c r="K793" s="37"/>
      <c r="L793" s="37"/>
      <c r="M793" s="37"/>
      <c r="N793" s="37"/>
      <c r="O793" s="37"/>
      <c r="P793" s="37"/>
      <c r="Q793" s="37"/>
      <c r="R793" s="37"/>
      <c r="S793" s="37"/>
    </row>
    <row r="794" spans="1:179" s="42" customFormat="1" ht="13.5" customHeight="1">
      <c r="A794" s="46">
        <v>86</v>
      </c>
      <c r="B794" s="16">
        <v>790</v>
      </c>
      <c r="C794" s="16" t="s">
        <v>319</v>
      </c>
      <c r="D794" s="16" t="s">
        <v>320</v>
      </c>
      <c r="E794" s="16" t="s">
        <v>78</v>
      </c>
      <c r="F794" s="47">
        <f>SUM(F795)</f>
        <v>1</v>
      </c>
      <c r="G794" s="35">
        <f>SUM(H797:H802)</f>
        <v>0</v>
      </c>
      <c r="H794" s="15">
        <f>F794*G794</f>
        <v>0</v>
      </c>
      <c r="I794" s="30" t="s">
        <v>54</v>
      </c>
      <c r="J794" s="7"/>
      <c r="K794" s="37"/>
      <c r="L794" s="37"/>
      <c r="M794" s="37"/>
      <c r="N794" s="37"/>
      <c r="O794" s="37"/>
      <c r="P794" s="37"/>
      <c r="Q794" s="37"/>
      <c r="R794" s="37"/>
      <c r="S794" s="3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  <c r="BD794" s="7"/>
      <c r="BE794" s="7"/>
      <c r="BF794" s="7"/>
      <c r="BG794" s="7"/>
      <c r="BH794" s="7"/>
      <c r="BI794" s="7"/>
      <c r="BJ794" s="7"/>
      <c r="BK794" s="7"/>
      <c r="BL794" s="7"/>
      <c r="BM794" s="7"/>
      <c r="BN794" s="7"/>
      <c r="BO794" s="7"/>
      <c r="BP794" s="7"/>
      <c r="BQ794" s="7"/>
      <c r="BR794" s="7"/>
      <c r="BS794" s="7"/>
      <c r="BT794" s="7"/>
      <c r="BU794" s="7"/>
      <c r="BV794" s="7"/>
      <c r="BW794" s="7"/>
      <c r="BX794" s="7"/>
      <c r="BY794" s="7"/>
      <c r="BZ794" s="7"/>
      <c r="CA794" s="7"/>
      <c r="CB794" s="7"/>
      <c r="CC794" s="7"/>
      <c r="CD794" s="7"/>
      <c r="CE794" s="7"/>
      <c r="CF794" s="7"/>
      <c r="CG794" s="7"/>
      <c r="CH794" s="7"/>
      <c r="CI794" s="7"/>
      <c r="CJ794" s="7"/>
      <c r="CK794" s="7"/>
      <c r="CL794" s="7"/>
      <c r="CM794" s="7"/>
      <c r="CN794" s="7"/>
      <c r="CO794" s="7"/>
      <c r="CP794" s="7"/>
      <c r="CQ794" s="7"/>
      <c r="CR794" s="7"/>
      <c r="CS794" s="7"/>
      <c r="CT794" s="7"/>
      <c r="CU794" s="7"/>
      <c r="CV794" s="7"/>
      <c r="CW794" s="7"/>
      <c r="CX794" s="7"/>
      <c r="CY794" s="7"/>
      <c r="CZ794" s="7"/>
      <c r="DA794" s="7"/>
      <c r="DB794" s="7"/>
      <c r="DC794" s="7"/>
      <c r="DD794" s="7"/>
      <c r="DE794" s="7"/>
      <c r="DF794" s="7"/>
      <c r="DG794" s="7"/>
      <c r="DH794" s="7"/>
      <c r="DI794" s="7"/>
      <c r="DJ794" s="7"/>
      <c r="DK794" s="7"/>
      <c r="DL794" s="7"/>
      <c r="DM794" s="7"/>
      <c r="DN794" s="7"/>
      <c r="DO794" s="7"/>
      <c r="DP794" s="7"/>
      <c r="DQ794" s="7"/>
      <c r="DR794" s="7"/>
      <c r="DS794" s="7"/>
      <c r="DT794" s="7"/>
      <c r="DU794" s="7"/>
      <c r="DV794" s="7"/>
      <c r="DW794" s="7"/>
      <c r="DX794" s="7"/>
      <c r="DY794" s="7"/>
      <c r="DZ794" s="7"/>
      <c r="EA794" s="7"/>
      <c r="EB794" s="7"/>
      <c r="EC794" s="7"/>
      <c r="ED794" s="7"/>
      <c r="EE794" s="7"/>
      <c r="EF794" s="7"/>
      <c r="EG794" s="7"/>
      <c r="EH794" s="7"/>
      <c r="EI794" s="7"/>
      <c r="EJ794" s="7"/>
      <c r="EK794" s="7"/>
      <c r="EL794" s="7"/>
      <c r="EM794" s="7"/>
      <c r="EN794" s="7"/>
      <c r="EO794" s="7"/>
      <c r="EP794" s="7"/>
      <c r="EQ794" s="7"/>
      <c r="ER794" s="7"/>
      <c r="ES794" s="7"/>
      <c r="ET794" s="7"/>
      <c r="EU794" s="7"/>
      <c r="EV794" s="7"/>
      <c r="EW794" s="7"/>
      <c r="EX794" s="7"/>
      <c r="EY794" s="7"/>
      <c r="EZ794" s="7"/>
      <c r="FA794" s="7"/>
      <c r="FB794" s="7"/>
      <c r="FC794" s="7"/>
      <c r="FD794" s="7"/>
      <c r="FE794" s="7"/>
      <c r="FF794" s="7"/>
      <c r="FG794" s="7"/>
      <c r="FH794" s="7"/>
      <c r="FI794" s="7"/>
      <c r="FJ794" s="7"/>
      <c r="FK794" s="7"/>
      <c r="FL794" s="7"/>
      <c r="FM794" s="7"/>
      <c r="FN794" s="7"/>
      <c r="FO794" s="7"/>
      <c r="FP794" s="7"/>
      <c r="FQ794" s="7"/>
      <c r="FR794" s="7"/>
      <c r="FS794" s="7"/>
      <c r="FT794" s="7"/>
      <c r="FU794" s="7"/>
      <c r="FV794" s="7"/>
      <c r="FW794" s="7"/>
    </row>
    <row r="795" spans="1:179" s="42" customFormat="1" ht="13.5" customHeight="1">
      <c r="A795" s="48"/>
      <c r="B795" s="14"/>
      <c r="C795" s="14"/>
      <c r="D795" s="14" t="s">
        <v>49</v>
      </c>
      <c r="E795" s="14"/>
      <c r="F795" s="31">
        <v>1</v>
      </c>
      <c r="G795" s="38"/>
      <c r="H795" s="62"/>
      <c r="I795" s="60"/>
      <c r="J795" s="7"/>
      <c r="K795" s="37"/>
      <c r="L795" s="37"/>
      <c r="M795" s="37"/>
      <c r="N795" s="37"/>
      <c r="O795" s="37"/>
      <c r="P795" s="37"/>
      <c r="Q795" s="37"/>
      <c r="R795" s="37"/>
      <c r="S795" s="3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  <c r="BD795" s="7"/>
      <c r="BE795" s="7"/>
      <c r="BF795" s="7"/>
      <c r="BG795" s="7"/>
      <c r="BH795" s="7"/>
      <c r="BI795" s="7"/>
      <c r="BJ795" s="7"/>
      <c r="BK795" s="7"/>
      <c r="BL795" s="7"/>
      <c r="BM795" s="7"/>
      <c r="BN795" s="7"/>
      <c r="BO795" s="7"/>
      <c r="BP795" s="7"/>
      <c r="BQ795" s="7"/>
      <c r="BR795" s="7"/>
      <c r="BS795" s="7"/>
      <c r="BT795" s="7"/>
      <c r="BU795" s="7"/>
      <c r="BV795" s="7"/>
      <c r="BW795" s="7"/>
      <c r="BX795" s="7"/>
      <c r="BY795" s="7"/>
      <c r="BZ795" s="7"/>
      <c r="CA795" s="7"/>
      <c r="CB795" s="7"/>
      <c r="CC795" s="7"/>
      <c r="CD795" s="7"/>
      <c r="CE795" s="7"/>
      <c r="CF795" s="7"/>
      <c r="CG795" s="7"/>
      <c r="CH795" s="7"/>
      <c r="CI795" s="7"/>
      <c r="CJ795" s="7"/>
      <c r="CK795" s="7"/>
      <c r="CL795" s="7"/>
      <c r="CM795" s="7"/>
      <c r="CN795" s="7"/>
      <c r="CO795" s="7"/>
      <c r="CP795" s="7"/>
      <c r="CQ795" s="7"/>
      <c r="CR795" s="7"/>
      <c r="CS795" s="7"/>
      <c r="CT795" s="7"/>
      <c r="CU795" s="7"/>
      <c r="CV795" s="7"/>
      <c r="CW795" s="7"/>
      <c r="CX795" s="7"/>
      <c r="CY795" s="7"/>
      <c r="CZ795" s="7"/>
      <c r="DA795" s="7"/>
      <c r="DB795" s="7"/>
      <c r="DC795" s="7"/>
      <c r="DD795" s="7"/>
      <c r="DE795" s="7"/>
      <c r="DF795" s="7"/>
      <c r="DG795" s="7"/>
      <c r="DH795" s="7"/>
      <c r="DI795" s="7"/>
      <c r="DJ795" s="7"/>
      <c r="DK795" s="7"/>
      <c r="DL795" s="7"/>
      <c r="DM795" s="7"/>
      <c r="DN795" s="7"/>
      <c r="DO795" s="7"/>
      <c r="DP795" s="7"/>
      <c r="DQ795" s="7"/>
      <c r="DR795" s="7"/>
      <c r="DS795" s="7"/>
      <c r="DT795" s="7"/>
      <c r="DU795" s="7"/>
      <c r="DV795" s="7"/>
      <c r="DW795" s="7"/>
      <c r="DX795" s="7"/>
      <c r="DY795" s="7"/>
      <c r="DZ795" s="7"/>
      <c r="EA795" s="7"/>
      <c r="EB795" s="7"/>
      <c r="EC795" s="7"/>
      <c r="ED795" s="7"/>
      <c r="EE795" s="7"/>
      <c r="EF795" s="7"/>
      <c r="EG795" s="7"/>
      <c r="EH795" s="7"/>
      <c r="EI795" s="7"/>
      <c r="EJ795" s="7"/>
      <c r="EK795" s="7"/>
      <c r="EL795" s="7"/>
      <c r="EM795" s="7"/>
      <c r="EN795" s="7"/>
      <c r="EO795" s="7"/>
      <c r="EP795" s="7"/>
      <c r="EQ795" s="7"/>
      <c r="ER795" s="7"/>
      <c r="ES795" s="7"/>
      <c r="ET795" s="7"/>
      <c r="EU795" s="7"/>
      <c r="EV795" s="7"/>
      <c r="EW795" s="7"/>
      <c r="EX795" s="7"/>
      <c r="EY795" s="7"/>
      <c r="EZ795" s="7"/>
      <c r="FA795" s="7"/>
      <c r="FB795" s="7"/>
      <c r="FC795" s="7"/>
      <c r="FD795" s="7"/>
      <c r="FE795" s="7"/>
      <c r="FF795" s="7"/>
      <c r="FG795" s="7"/>
      <c r="FH795" s="7"/>
      <c r="FI795" s="7"/>
      <c r="FJ795" s="7"/>
      <c r="FK795" s="7"/>
      <c r="FL795" s="7"/>
      <c r="FM795" s="7"/>
      <c r="FN795" s="7"/>
      <c r="FO795" s="7"/>
      <c r="FP795" s="7"/>
      <c r="FQ795" s="7"/>
      <c r="FR795" s="7"/>
      <c r="FS795" s="7"/>
      <c r="FT795" s="7"/>
      <c r="FU795" s="7"/>
      <c r="FV795" s="7"/>
      <c r="FW795" s="7"/>
    </row>
    <row r="796" spans="1:179" ht="13.5" customHeight="1">
      <c r="A796" s="48"/>
      <c r="B796" s="14"/>
      <c r="C796" s="14"/>
      <c r="D796" s="14" t="s">
        <v>51</v>
      </c>
      <c r="E796" s="14"/>
      <c r="F796" s="31"/>
      <c r="G796" s="38"/>
      <c r="H796" s="62"/>
      <c r="I796" s="60"/>
      <c r="K796" s="37"/>
      <c r="L796" s="37"/>
      <c r="M796" s="37"/>
      <c r="N796" s="37"/>
      <c r="O796" s="37"/>
      <c r="P796" s="37"/>
      <c r="Q796" s="37"/>
      <c r="R796" s="37"/>
      <c r="S796" s="37"/>
    </row>
    <row r="797" spans="1:179" ht="13.5" customHeight="1">
      <c r="A797" s="48"/>
      <c r="B797" s="14"/>
      <c r="C797" s="14"/>
      <c r="D797" s="14" t="s">
        <v>202</v>
      </c>
      <c r="E797" s="14" t="s">
        <v>25</v>
      </c>
      <c r="F797" s="31">
        <v>2</v>
      </c>
      <c r="G797" s="39"/>
      <c r="H797" s="62">
        <f t="shared" ref="H797:H802" si="85">F797*G797</f>
        <v>0</v>
      </c>
      <c r="I797" s="50"/>
      <c r="K797" s="37"/>
      <c r="L797" s="37"/>
      <c r="M797" s="37"/>
      <c r="N797" s="37"/>
      <c r="O797" s="37"/>
      <c r="P797" s="37"/>
      <c r="Q797" s="37"/>
      <c r="R797" s="37"/>
      <c r="S797" s="37"/>
    </row>
    <row r="798" spans="1:179" ht="13.5" customHeight="1">
      <c r="A798" s="49"/>
      <c r="B798" s="17"/>
      <c r="C798" s="17"/>
      <c r="D798" s="14" t="s">
        <v>467</v>
      </c>
      <c r="E798" s="14" t="s">
        <v>25</v>
      </c>
      <c r="F798" s="31">
        <v>2</v>
      </c>
      <c r="G798" s="39"/>
      <c r="H798" s="62">
        <f t="shared" si="85"/>
        <v>0</v>
      </c>
      <c r="I798" s="60"/>
      <c r="K798" s="37"/>
      <c r="L798" s="37"/>
      <c r="M798" s="37"/>
      <c r="N798" s="37"/>
      <c r="O798" s="37"/>
      <c r="P798" s="37"/>
      <c r="Q798" s="37"/>
      <c r="R798" s="37"/>
      <c r="S798" s="37"/>
    </row>
    <row r="799" spans="1:179" ht="13.5" customHeight="1">
      <c r="A799" s="49"/>
      <c r="B799" s="17"/>
      <c r="C799" s="17"/>
      <c r="D799" s="14" t="s">
        <v>195</v>
      </c>
      <c r="E799" s="14" t="s">
        <v>25</v>
      </c>
      <c r="F799" s="31">
        <v>2</v>
      </c>
      <c r="G799" s="39"/>
      <c r="H799" s="62">
        <f t="shared" si="85"/>
        <v>0</v>
      </c>
      <c r="I799" s="60"/>
      <c r="K799" s="37"/>
      <c r="L799" s="37"/>
      <c r="M799" s="37"/>
      <c r="N799" s="37"/>
      <c r="O799" s="37"/>
      <c r="P799" s="37"/>
      <c r="Q799" s="37"/>
      <c r="R799" s="37"/>
      <c r="S799" s="37"/>
    </row>
    <row r="800" spans="1:179" ht="13.5" customHeight="1">
      <c r="A800" s="48"/>
      <c r="B800" s="14"/>
      <c r="C800" s="14"/>
      <c r="D800" s="14" t="s">
        <v>196</v>
      </c>
      <c r="E800" s="14" t="s">
        <v>25</v>
      </c>
      <c r="F800" s="31">
        <v>1</v>
      </c>
      <c r="G800" s="39"/>
      <c r="H800" s="62">
        <f t="shared" si="85"/>
        <v>0</v>
      </c>
      <c r="I800" s="50"/>
      <c r="K800" s="37"/>
      <c r="L800" s="37"/>
      <c r="M800" s="37"/>
      <c r="N800" s="37"/>
      <c r="O800" s="37"/>
      <c r="P800" s="37"/>
      <c r="Q800" s="37"/>
      <c r="R800" s="37"/>
      <c r="S800" s="37"/>
    </row>
    <row r="801" spans="1:19" ht="13.5" customHeight="1">
      <c r="A801" s="49"/>
      <c r="B801" s="17"/>
      <c r="C801" s="17"/>
      <c r="D801" s="14" t="s">
        <v>197</v>
      </c>
      <c r="E801" s="14" t="s">
        <v>25</v>
      </c>
      <c r="F801" s="31">
        <v>1</v>
      </c>
      <c r="G801" s="39"/>
      <c r="H801" s="62">
        <f t="shared" si="85"/>
        <v>0</v>
      </c>
      <c r="I801" s="60"/>
      <c r="K801" s="37"/>
      <c r="L801" s="37"/>
      <c r="M801" s="37"/>
      <c r="N801" s="37"/>
      <c r="O801" s="37"/>
      <c r="P801" s="37"/>
      <c r="Q801" s="37"/>
      <c r="R801" s="37"/>
      <c r="S801" s="37"/>
    </row>
    <row r="802" spans="1:19" ht="13.5" customHeight="1">
      <c r="A802" s="49"/>
      <c r="B802" s="17"/>
      <c r="C802" s="17"/>
      <c r="D802" s="14" t="s">
        <v>468</v>
      </c>
      <c r="E802" s="14" t="s">
        <v>25</v>
      </c>
      <c r="F802" s="31">
        <v>1</v>
      </c>
      <c r="G802" s="39"/>
      <c r="H802" s="62">
        <f t="shared" si="85"/>
        <v>0</v>
      </c>
      <c r="I802" s="60"/>
      <c r="K802" s="37"/>
      <c r="L802" s="37"/>
      <c r="M802" s="37"/>
      <c r="N802" s="37"/>
      <c r="O802" s="37"/>
      <c r="P802" s="37"/>
      <c r="Q802" s="37"/>
      <c r="R802" s="37"/>
      <c r="S802" s="37"/>
    </row>
    <row r="803" spans="1:19" ht="13.5" customHeight="1">
      <c r="A803" s="46">
        <v>87</v>
      </c>
      <c r="B803" s="16">
        <v>790</v>
      </c>
      <c r="C803" s="16" t="s">
        <v>321</v>
      </c>
      <c r="D803" s="16" t="s">
        <v>322</v>
      </c>
      <c r="E803" s="16" t="s">
        <v>78</v>
      </c>
      <c r="F803" s="47">
        <f>SUM(F804)</f>
        <v>1</v>
      </c>
      <c r="G803" s="35">
        <f>SUM(H806:H816)</f>
        <v>0</v>
      </c>
      <c r="H803" s="15">
        <f>F803*G803</f>
        <v>0</v>
      </c>
      <c r="I803" s="30" t="s">
        <v>54</v>
      </c>
      <c r="K803" s="37"/>
      <c r="L803" s="37"/>
      <c r="M803" s="37"/>
      <c r="N803" s="37"/>
      <c r="O803" s="37"/>
      <c r="P803" s="37"/>
      <c r="Q803" s="37"/>
      <c r="R803" s="37"/>
      <c r="S803" s="37"/>
    </row>
    <row r="804" spans="1:19" ht="13.5" customHeight="1">
      <c r="A804" s="48"/>
      <c r="B804" s="14"/>
      <c r="C804" s="14"/>
      <c r="D804" s="14" t="s">
        <v>49</v>
      </c>
      <c r="E804" s="14"/>
      <c r="F804" s="31">
        <v>1</v>
      </c>
      <c r="G804" s="38"/>
      <c r="H804" s="62"/>
      <c r="I804" s="60"/>
      <c r="K804" s="37"/>
      <c r="L804" s="37"/>
      <c r="M804" s="37"/>
      <c r="N804" s="37"/>
      <c r="O804" s="37"/>
      <c r="P804" s="37"/>
      <c r="Q804" s="37"/>
      <c r="R804" s="37"/>
      <c r="S804" s="37"/>
    </row>
    <row r="805" spans="1:19" ht="13.5" customHeight="1">
      <c r="A805" s="48"/>
      <c r="B805" s="14"/>
      <c r="C805" s="14"/>
      <c r="D805" s="14" t="s">
        <v>51</v>
      </c>
      <c r="E805" s="14"/>
      <c r="F805" s="31"/>
      <c r="G805" s="38"/>
      <c r="H805" s="62"/>
      <c r="I805" s="60"/>
      <c r="K805" s="37"/>
      <c r="L805" s="37"/>
      <c r="M805" s="37"/>
      <c r="N805" s="37"/>
      <c r="O805" s="37"/>
      <c r="P805" s="37"/>
      <c r="Q805" s="37"/>
      <c r="R805" s="37"/>
      <c r="S805" s="37"/>
    </row>
    <row r="806" spans="1:19" ht="13.5" customHeight="1">
      <c r="A806" s="48"/>
      <c r="B806" s="14"/>
      <c r="C806" s="14"/>
      <c r="D806" s="14" t="s">
        <v>94</v>
      </c>
      <c r="E806" s="14" t="s">
        <v>25</v>
      </c>
      <c r="F806" s="31">
        <v>1</v>
      </c>
      <c r="G806" s="39"/>
      <c r="H806" s="62">
        <f t="shared" ref="H806:H816" si="86">F806*G806</f>
        <v>0</v>
      </c>
      <c r="I806" s="50"/>
      <c r="K806" s="37"/>
      <c r="L806" s="37"/>
      <c r="M806" s="37"/>
      <c r="N806" s="37"/>
      <c r="O806" s="37"/>
      <c r="P806" s="37"/>
      <c r="Q806" s="37"/>
      <c r="R806" s="37"/>
      <c r="S806" s="37"/>
    </row>
    <row r="807" spans="1:19" ht="13.5" customHeight="1">
      <c r="A807" s="49"/>
      <c r="B807" s="17"/>
      <c r="C807" s="17"/>
      <c r="D807" s="14" t="s">
        <v>95</v>
      </c>
      <c r="E807" s="14" t="s">
        <v>25</v>
      </c>
      <c r="F807" s="31">
        <v>1</v>
      </c>
      <c r="G807" s="39"/>
      <c r="H807" s="62">
        <f t="shared" si="86"/>
        <v>0</v>
      </c>
      <c r="I807" s="60"/>
      <c r="K807" s="37"/>
      <c r="L807" s="37"/>
      <c r="M807" s="37"/>
      <c r="N807" s="37"/>
      <c r="O807" s="37"/>
      <c r="P807" s="37"/>
      <c r="Q807" s="37"/>
      <c r="R807" s="37"/>
      <c r="S807" s="37"/>
    </row>
    <row r="808" spans="1:19" ht="13.5" customHeight="1">
      <c r="A808" s="49"/>
      <c r="B808" s="17"/>
      <c r="C808" s="17"/>
      <c r="D808" s="14" t="s">
        <v>96</v>
      </c>
      <c r="E808" s="14" t="s">
        <v>25</v>
      </c>
      <c r="F808" s="31">
        <v>1</v>
      </c>
      <c r="G808" s="39"/>
      <c r="H808" s="62">
        <f t="shared" si="86"/>
        <v>0</v>
      </c>
      <c r="I808" s="60"/>
      <c r="K808" s="37"/>
      <c r="L808" s="37"/>
      <c r="M808" s="37"/>
      <c r="N808" s="37"/>
      <c r="O808" s="37"/>
      <c r="P808" s="37"/>
      <c r="Q808" s="37"/>
      <c r="R808" s="37"/>
      <c r="S808" s="37"/>
    </row>
    <row r="809" spans="1:19" ht="13.5" customHeight="1">
      <c r="A809" s="48"/>
      <c r="B809" s="14"/>
      <c r="C809" s="14"/>
      <c r="D809" s="14" t="s">
        <v>97</v>
      </c>
      <c r="E809" s="14" t="s">
        <v>25</v>
      </c>
      <c r="F809" s="31">
        <v>1</v>
      </c>
      <c r="G809" s="39"/>
      <c r="H809" s="62">
        <f t="shared" si="86"/>
        <v>0</v>
      </c>
      <c r="I809" s="50"/>
      <c r="K809" s="37"/>
      <c r="L809" s="37"/>
      <c r="M809" s="37"/>
      <c r="N809" s="37"/>
      <c r="O809" s="37"/>
      <c r="P809" s="37"/>
      <c r="Q809" s="37"/>
      <c r="R809" s="37"/>
      <c r="S809" s="37"/>
    </row>
    <row r="810" spans="1:19" ht="13.5" customHeight="1">
      <c r="A810" s="49"/>
      <c r="B810" s="17"/>
      <c r="C810" s="17"/>
      <c r="D810" s="14" t="s">
        <v>99</v>
      </c>
      <c r="E810" s="14" t="s">
        <v>25</v>
      </c>
      <c r="F810" s="31">
        <v>1</v>
      </c>
      <c r="G810" s="39"/>
      <c r="H810" s="62">
        <f t="shared" si="86"/>
        <v>0</v>
      </c>
      <c r="I810" s="60"/>
      <c r="K810" s="37"/>
      <c r="L810" s="37"/>
      <c r="M810" s="37"/>
      <c r="N810" s="37"/>
      <c r="O810" s="37"/>
      <c r="P810" s="37"/>
      <c r="Q810" s="37"/>
      <c r="R810" s="37"/>
      <c r="S810" s="37"/>
    </row>
    <row r="811" spans="1:19" ht="13.5" customHeight="1">
      <c r="A811" s="49"/>
      <c r="B811" s="17"/>
      <c r="C811" s="17"/>
      <c r="D811" s="14" t="s">
        <v>100</v>
      </c>
      <c r="E811" s="14" t="s">
        <v>25</v>
      </c>
      <c r="F811" s="31">
        <v>1</v>
      </c>
      <c r="G811" s="39"/>
      <c r="H811" s="62">
        <f t="shared" si="86"/>
        <v>0</v>
      </c>
      <c r="I811" s="60"/>
      <c r="K811" s="37"/>
      <c r="L811" s="37"/>
      <c r="M811" s="37"/>
      <c r="N811" s="37"/>
      <c r="O811" s="37"/>
      <c r="P811" s="37"/>
      <c r="Q811" s="37"/>
      <c r="R811" s="37"/>
      <c r="S811" s="37"/>
    </row>
    <row r="812" spans="1:19" ht="13.5" customHeight="1">
      <c r="A812" s="49"/>
      <c r="B812" s="17"/>
      <c r="C812" s="17"/>
      <c r="D812" s="14" t="s">
        <v>125</v>
      </c>
      <c r="E812" s="14" t="s">
        <v>25</v>
      </c>
      <c r="F812" s="31">
        <v>1</v>
      </c>
      <c r="G812" s="39"/>
      <c r="H812" s="62">
        <f t="shared" si="86"/>
        <v>0</v>
      </c>
      <c r="I812" s="60"/>
      <c r="K812" s="37"/>
      <c r="L812" s="37"/>
      <c r="M812" s="37"/>
      <c r="N812" s="37"/>
      <c r="O812" s="37"/>
      <c r="P812" s="37"/>
      <c r="Q812" s="37"/>
      <c r="R812" s="37"/>
      <c r="S812" s="37"/>
    </row>
    <row r="813" spans="1:19" ht="13.5" customHeight="1">
      <c r="A813" s="49"/>
      <c r="B813" s="17"/>
      <c r="C813" s="17"/>
      <c r="D813" s="14" t="s">
        <v>190</v>
      </c>
      <c r="E813" s="14" t="s">
        <v>25</v>
      </c>
      <c r="F813" s="31">
        <v>2</v>
      </c>
      <c r="G813" s="39"/>
      <c r="H813" s="62">
        <f t="shared" si="86"/>
        <v>0</v>
      </c>
      <c r="I813" s="60"/>
      <c r="K813" s="37"/>
      <c r="L813" s="37"/>
      <c r="M813" s="37"/>
      <c r="N813" s="37"/>
      <c r="O813" s="37"/>
      <c r="P813" s="37"/>
      <c r="Q813" s="37"/>
      <c r="R813" s="37"/>
      <c r="S813" s="37"/>
    </row>
    <row r="814" spans="1:19" ht="13.5" customHeight="1">
      <c r="A814" s="49"/>
      <c r="B814" s="17"/>
      <c r="C814" s="17"/>
      <c r="D814" s="14" t="s">
        <v>191</v>
      </c>
      <c r="E814" s="14" t="s">
        <v>25</v>
      </c>
      <c r="F814" s="31">
        <v>1</v>
      </c>
      <c r="G814" s="39"/>
      <c r="H814" s="62">
        <f t="shared" si="86"/>
        <v>0</v>
      </c>
      <c r="I814" s="60"/>
      <c r="K814" s="37"/>
      <c r="L814" s="37"/>
      <c r="M814" s="37"/>
      <c r="N814" s="37"/>
      <c r="O814" s="37"/>
      <c r="P814" s="37"/>
      <c r="Q814" s="37"/>
      <c r="R814" s="37"/>
      <c r="S814" s="37"/>
    </row>
    <row r="815" spans="1:19" ht="13.5" customHeight="1">
      <c r="A815" s="49"/>
      <c r="B815" s="17"/>
      <c r="C815" s="17"/>
      <c r="D815" s="14" t="s">
        <v>458</v>
      </c>
      <c r="E815" s="14" t="s">
        <v>25</v>
      </c>
      <c r="F815" s="31">
        <v>1</v>
      </c>
      <c r="G815" s="39"/>
      <c r="H815" s="62">
        <f t="shared" si="86"/>
        <v>0</v>
      </c>
      <c r="I815" s="60"/>
      <c r="K815" s="37"/>
      <c r="L815" s="37"/>
      <c r="M815" s="37"/>
      <c r="N815" s="37"/>
      <c r="O815" s="37"/>
      <c r="P815" s="37"/>
      <c r="Q815" s="37"/>
      <c r="R815" s="37"/>
      <c r="S815" s="37"/>
    </row>
    <row r="816" spans="1:19" ht="13.5" customHeight="1">
      <c r="A816" s="49"/>
      <c r="B816" s="17"/>
      <c r="C816" s="17"/>
      <c r="D816" s="14" t="s">
        <v>115</v>
      </c>
      <c r="E816" s="14" t="s">
        <v>25</v>
      </c>
      <c r="F816" s="31">
        <v>1</v>
      </c>
      <c r="G816" s="39"/>
      <c r="H816" s="62">
        <f t="shared" si="86"/>
        <v>0</v>
      </c>
      <c r="I816" s="60"/>
      <c r="K816" s="37"/>
      <c r="L816" s="37"/>
      <c r="M816" s="37"/>
      <c r="N816" s="37"/>
      <c r="O816" s="37"/>
      <c r="P816" s="37"/>
      <c r="Q816" s="37"/>
      <c r="R816" s="37"/>
      <c r="S816" s="37"/>
    </row>
    <row r="817" spans="1:179" s="42" customFormat="1" ht="13.5" customHeight="1">
      <c r="A817" s="46">
        <v>88</v>
      </c>
      <c r="B817" s="16">
        <v>790</v>
      </c>
      <c r="C817" s="16" t="s">
        <v>323</v>
      </c>
      <c r="D817" s="16" t="s">
        <v>324</v>
      </c>
      <c r="E817" s="16" t="s">
        <v>78</v>
      </c>
      <c r="F817" s="47">
        <f>SUM(F818)</f>
        <v>1</v>
      </c>
      <c r="G817" s="35">
        <f>SUM(H820:H825)</f>
        <v>0</v>
      </c>
      <c r="H817" s="15">
        <f>F817*G817</f>
        <v>0</v>
      </c>
      <c r="I817" s="30" t="s">
        <v>54</v>
      </c>
      <c r="J817" s="7"/>
      <c r="K817" s="37"/>
      <c r="L817" s="37"/>
      <c r="M817" s="37"/>
      <c r="N817" s="37"/>
      <c r="O817" s="37"/>
      <c r="P817" s="37"/>
      <c r="Q817" s="37"/>
      <c r="R817" s="37"/>
      <c r="S817" s="3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  <c r="BD817" s="7"/>
      <c r="BE817" s="7"/>
      <c r="BF817" s="7"/>
      <c r="BG817" s="7"/>
      <c r="BH817" s="7"/>
      <c r="BI817" s="7"/>
      <c r="BJ817" s="7"/>
      <c r="BK817" s="7"/>
      <c r="BL817" s="7"/>
      <c r="BM817" s="7"/>
      <c r="BN817" s="7"/>
      <c r="BO817" s="7"/>
      <c r="BP817" s="7"/>
      <c r="BQ817" s="7"/>
      <c r="BR817" s="7"/>
      <c r="BS817" s="7"/>
      <c r="BT817" s="7"/>
      <c r="BU817" s="7"/>
      <c r="BV817" s="7"/>
      <c r="BW817" s="7"/>
      <c r="BX817" s="7"/>
      <c r="BY817" s="7"/>
      <c r="BZ817" s="7"/>
      <c r="CA817" s="7"/>
      <c r="CB817" s="7"/>
      <c r="CC817" s="7"/>
      <c r="CD817" s="7"/>
      <c r="CE817" s="7"/>
      <c r="CF817" s="7"/>
      <c r="CG817" s="7"/>
      <c r="CH817" s="7"/>
      <c r="CI817" s="7"/>
      <c r="CJ817" s="7"/>
      <c r="CK817" s="7"/>
      <c r="CL817" s="7"/>
      <c r="CM817" s="7"/>
      <c r="CN817" s="7"/>
      <c r="CO817" s="7"/>
      <c r="CP817" s="7"/>
      <c r="CQ817" s="7"/>
      <c r="CR817" s="7"/>
      <c r="CS817" s="7"/>
      <c r="CT817" s="7"/>
      <c r="CU817" s="7"/>
      <c r="CV817" s="7"/>
      <c r="CW817" s="7"/>
      <c r="CX817" s="7"/>
      <c r="CY817" s="7"/>
      <c r="CZ817" s="7"/>
      <c r="DA817" s="7"/>
      <c r="DB817" s="7"/>
      <c r="DC817" s="7"/>
      <c r="DD817" s="7"/>
      <c r="DE817" s="7"/>
      <c r="DF817" s="7"/>
      <c r="DG817" s="7"/>
      <c r="DH817" s="7"/>
      <c r="DI817" s="7"/>
      <c r="DJ817" s="7"/>
      <c r="DK817" s="7"/>
      <c r="DL817" s="7"/>
      <c r="DM817" s="7"/>
      <c r="DN817" s="7"/>
      <c r="DO817" s="7"/>
      <c r="DP817" s="7"/>
      <c r="DQ817" s="7"/>
      <c r="DR817" s="7"/>
      <c r="DS817" s="7"/>
      <c r="DT817" s="7"/>
      <c r="DU817" s="7"/>
      <c r="DV817" s="7"/>
      <c r="DW817" s="7"/>
      <c r="DX817" s="7"/>
      <c r="DY817" s="7"/>
      <c r="DZ817" s="7"/>
      <c r="EA817" s="7"/>
      <c r="EB817" s="7"/>
      <c r="EC817" s="7"/>
      <c r="ED817" s="7"/>
      <c r="EE817" s="7"/>
      <c r="EF817" s="7"/>
      <c r="EG817" s="7"/>
      <c r="EH817" s="7"/>
      <c r="EI817" s="7"/>
      <c r="EJ817" s="7"/>
      <c r="EK817" s="7"/>
      <c r="EL817" s="7"/>
      <c r="EM817" s="7"/>
      <c r="EN817" s="7"/>
      <c r="EO817" s="7"/>
      <c r="EP817" s="7"/>
      <c r="EQ817" s="7"/>
      <c r="ER817" s="7"/>
      <c r="ES817" s="7"/>
      <c r="ET817" s="7"/>
      <c r="EU817" s="7"/>
      <c r="EV817" s="7"/>
      <c r="EW817" s="7"/>
      <c r="EX817" s="7"/>
      <c r="EY817" s="7"/>
      <c r="EZ817" s="7"/>
      <c r="FA817" s="7"/>
      <c r="FB817" s="7"/>
      <c r="FC817" s="7"/>
      <c r="FD817" s="7"/>
      <c r="FE817" s="7"/>
      <c r="FF817" s="7"/>
      <c r="FG817" s="7"/>
      <c r="FH817" s="7"/>
      <c r="FI817" s="7"/>
      <c r="FJ817" s="7"/>
      <c r="FK817" s="7"/>
      <c r="FL817" s="7"/>
      <c r="FM817" s="7"/>
      <c r="FN817" s="7"/>
      <c r="FO817" s="7"/>
      <c r="FP817" s="7"/>
      <c r="FQ817" s="7"/>
      <c r="FR817" s="7"/>
      <c r="FS817" s="7"/>
      <c r="FT817" s="7"/>
      <c r="FU817" s="7"/>
      <c r="FV817" s="7"/>
      <c r="FW817" s="7"/>
    </row>
    <row r="818" spans="1:179" s="42" customFormat="1" ht="13.5" customHeight="1">
      <c r="A818" s="48"/>
      <c r="B818" s="14"/>
      <c r="C818" s="14"/>
      <c r="D818" s="14" t="s">
        <v>49</v>
      </c>
      <c r="E818" s="14"/>
      <c r="F818" s="31">
        <v>1</v>
      </c>
      <c r="G818" s="38"/>
      <c r="H818" s="62"/>
      <c r="I818" s="60"/>
      <c r="J818" s="7"/>
      <c r="K818" s="37"/>
      <c r="L818" s="37"/>
      <c r="M818" s="37"/>
      <c r="N818" s="37"/>
      <c r="O818" s="37"/>
      <c r="P818" s="37"/>
      <c r="Q818" s="37"/>
      <c r="R818" s="37"/>
      <c r="S818" s="3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  <c r="BD818" s="7"/>
      <c r="BE818" s="7"/>
      <c r="BF818" s="7"/>
      <c r="BG818" s="7"/>
      <c r="BH818" s="7"/>
      <c r="BI818" s="7"/>
      <c r="BJ818" s="7"/>
      <c r="BK818" s="7"/>
      <c r="BL818" s="7"/>
      <c r="BM818" s="7"/>
      <c r="BN818" s="7"/>
      <c r="BO818" s="7"/>
      <c r="BP818" s="7"/>
      <c r="BQ818" s="7"/>
      <c r="BR818" s="7"/>
      <c r="BS818" s="7"/>
      <c r="BT818" s="7"/>
      <c r="BU818" s="7"/>
      <c r="BV818" s="7"/>
      <c r="BW818" s="7"/>
      <c r="BX818" s="7"/>
      <c r="BY818" s="7"/>
      <c r="BZ818" s="7"/>
      <c r="CA818" s="7"/>
      <c r="CB818" s="7"/>
      <c r="CC818" s="7"/>
      <c r="CD818" s="7"/>
      <c r="CE818" s="7"/>
      <c r="CF818" s="7"/>
      <c r="CG818" s="7"/>
      <c r="CH818" s="7"/>
      <c r="CI818" s="7"/>
      <c r="CJ818" s="7"/>
      <c r="CK818" s="7"/>
      <c r="CL818" s="7"/>
      <c r="CM818" s="7"/>
      <c r="CN818" s="7"/>
      <c r="CO818" s="7"/>
      <c r="CP818" s="7"/>
      <c r="CQ818" s="7"/>
      <c r="CR818" s="7"/>
      <c r="CS818" s="7"/>
      <c r="CT818" s="7"/>
      <c r="CU818" s="7"/>
      <c r="CV818" s="7"/>
      <c r="CW818" s="7"/>
      <c r="CX818" s="7"/>
      <c r="CY818" s="7"/>
      <c r="CZ818" s="7"/>
      <c r="DA818" s="7"/>
      <c r="DB818" s="7"/>
      <c r="DC818" s="7"/>
      <c r="DD818" s="7"/>
      <c r="DE818" s="7"/>
      <c r="DF818" s="7"/>
      <c r="DG818" s="7"/>
      <c r="DH818" s="7"/>
      <c r="DI818" s="7"/>
      <c r="DJ818" s="7"/>
      <c r="DK818" s="7"/>
      <c r="DL818" s="7"/>
      <c r="DM818" s="7"/>
      <c r="DN818" s="7"/>
      <c r="DO818" s="7"/>
      <c r="DP818" s="7"/>
      <c r="DQ818" s="7"/>
      <c r="DR818" s="7"/>
      <c r="DS818" s="7"/>
      <c r="DT818" s="7"/>
      <c r="DU818" s="7"/>
      <c r="DV818" s="7"/>
      <c r="DW818" s="7"/>
      <c r="DX818" s="7"/>
      <c r="DY818" s="7"/>
      <c r="DZ818" s="7"/>
      <c r="EA818" s="7"/>
      <c r="EB818" s="7"/>
      <c r="EC818" s="7"/>
      <c r="ED818" s="7"/>
      <c r="EE818" s="7"/>
      <c r="EF818" s="7"/>
      <c r="EG818" s="7"/>
      <c r="EH818" s="7"/>
      <c r="EI818" s="7"/>
      <c r="EJ818" s="7"/>
      <c r="EK818" s="7"/>
      <c r="EL818" s="7"/>
      <c r="EM818" s="7"/>
      <c r="EN818" s="7"/>
      <c r="EO818" s="7"/>
      <c r="EP818" s="7"/>
      <c r="EQ818" s="7"/>
      <c r="ER818" s="7"/>
      <c r="ES818" s="7"/>
      <c r="ET818" s="7"/>
      <c r="EU818" s="7"/>
      <c r="EV818" s="7"/>
      <c r="EW818" s="7"/>
      <c r="EX818" s="7"/>
      <c r="EY818" s="7"/>
      <c r="EZ818" s="7"/>
      <c r="FA818" s="7"/>
      <c r="FB818" s="7"/>
      <c r="FC818" s="7"/>
      <c r="FD818" s="7"/>
      <c r="FE818" s="7"/>
      <c r="FF818" s="7"/>
      <c r="FG818" s="7"/>
      <c r="FH818" s="7"/>
      <c r="FI818" s="7"/>
      <c r="FJ818" s="7"/>
      <c r="FK818" s="7"/>
      <c r="FL818" s="7"/>
      <c r="FM818" s="7"/>
      <c r="FN818" s="7"/>
      <c r="FO818" s="7"/>
      <c r="FP818" s="7"/>
      <c r="FQ818" s="7"/>
      <c r="FR818" s="7"/>
      <c r="FS818" s="7"/>
      <c r="FT818" s="7"/>
      <c r="FU818" s="7"/>
      <c r="FV818" s="7"/>
      <c r="FW818" s="7"/>
    </row>
    <row r="819" spans="1:179" ht="13.5" customHeight="1">
      <c r="A819" s="48"/>
      <c r="B819" s="14"/>
      <c r="C819" s="14"/>
      <c r="D819" s="14" t="s">
        <v>51</v>
      </c>
      <c r="E819" s="14"/>
      <c r="F819" s="31"/>
      <c r="G819" s="38"/>
      <c r="H819" s="62"/>
      <c r="I819" s="60"/>
      <c r="K819" s="37"/>
      <c r="L819" s="37"/>
      <c r="M819" s="37"/>
      <c r="N819" s="37"/>
      <c r="O819" s="37"/>
      <c r="P819" s="37"/>
      <c r="Q819" s="37"/>
      <c r="R819" s="37"/>
      <c r="S819" s="37"/>
    </row>
    <row r="820" spans="1:179" ht="13.5" customHeight="1">
      <c r="A820" s="48"/>
      <c r="B820" s="14"/>
      <c r="C820" s="14"/>
      <c r="D820" s="14" t="s">
        <v>202</v>
      </c>
      <c r="E820" s="14" t="s">
        <v>25</v>
      </c>
      <c r="F820" s="31">
        <v>2</v>
      </c>
      <c r="G820" s="39"/>
      <c r="H820" s="62">
        <f t="shared" ref="H820:H825" si="87">F820*G820</f>
        <v>0</v>
      </c>
      <c r="I820" s="50"/>
      <c r="K820" s="37"/>
      <c r="L820" s="37"/>
      <c r="M820" s="37"/>
      <c r="N820" s="37"/>
      <c r="O820" s="37"/>
      <c r="P820" s="37"/>
      <c r="Q820" s="37"/>
      <c r="R820" s="37"/>
      <c r="S820" s="37"/>
    </row>
    <row r="821" spans="1:179" ht="13.5" customHeight="1">
      <c r="A821" s="49"/>
      <c r="B821" s="17"/>
      <c r="C821" s="17"/>
      <c r="D821" s="14" t="s">
        <v>467</v>
      </c>
      <c r="E821" s="14" t="s">
        <v>25</v>
      </c>
      <c r="F821" s="31">
        <v>2</v>
      </c>
      <c r="G821" s="39"/>
      <c r="H821" s="62">
        <f t="shared" si="87"/>
        <v>0</v>
      </c>
      <c r="I821" s="60"/>
      <c r="K821" s="37"/>
      <c r="L821" s="37"/>
      <c r="M821" s="37"/>
      <c r="N821" s="37"/>
      <c r="O821" s="37"/>
      <c r="P821" s="37"/>
      <c r="Q821" s="37"/>
      <c r="R821" s="37"/>
      <c r="S821" s="37"/>
    </row>
    <row r="822" spans="1:179" ht="13.5" customHeight="1">
      <c r="A822" s="49"/>
      <c r="B822" s="17"/>
      <c r="C822" s="17"/>
      <c r="D822" s="14" t="s">
        <v>195</v>
      </c>
      <c r="E822" s="14" t="s">
        <v>25</v>
      </c>
      <c r="F822" s="31">
        <v>2</v>
      </c>
      <c r="G822" s="39"/>
      <c r="H822" s="62">
        <f t="shared" si="87"/>
        <v>0</v>
      </c>
      <c r="I822" s="60"/>
      <c r="K822" s="37"/>
      <c r="L822" s="37"/>
      <c r="M822" s="37"/>
      <c r="N822" s="37"/>
      <c r="O822" s="37"/>
      <c r="P822" s="37"/>
      <c r="Q822" s="37"/>
      <c r="R822" s="37"/>
      <c r="S822" s="37"/>
    </row>
    <row r="823" spans="1:179" ht="13.5" customHeight="1">
      <c r="A823" s="48"/>
      <c r="B823" s="14"/>
      <c r="C823" s="14"/>
      <c r="D823" s="14" t="s">
        <v>196</v>
      </c>
      <c r="E823" s="14" t="s">
        <v>25</v>
      </c>
      <c r="F823" s="31">
        <v>1</v>
      </c>
      <c r="G823" s="39"/>
      <c r="H823" s="62">
        <f t="shared" si="87"/>
        <v>0</v>
      </c>
      <c r="I823" s="50"/>
      <c r="K823" s="37"/>
      <c r="L823" s="37"/>
      <c r="M823" s="37"/>
      <c r="N823" s="37"/>
      <c r="O823" s="37"/>
      <c r="P823" s="37"/>
      <c r="Q823" s="37"/>
      <c r="R823" s="37"/>
      <c r="S823" s="37"/>
    </row>
    <row r="824" spans="1:179" ht="13.5" customHeight="1">
      <c r="A824" s="49"/>
      <c r="B824" s="17"/>
      <c r="C824" s="17"/>
      <c r="D824" s="14" t="s">
        <v>197</v>
      </c>
      <c r="E824" s="14" t="s">
        <v>25</v>
      </c>
      <c r="F824" s="31">
        <v>1</v>
      </c>
      <c r="G824" s="39"/>
      <c r="H824" s="62">
        <f t="shared" si="87"/>
        <v>0</v>
      </c>
      <c r="I824" s="60"/>
      <c r="K824" s="37"/>
      <c r="L824" s="37"/>
      <c r="M824" s="37"/>
      <c r="N824" s="37"/>
      <c r="O824" s="37"/>
      <c r="P824" s="37"/>
      <c r="Q824" s="37"/>
      <c r="R824" s="37"/>
      <c r="S824" s="37"/>
    </row>
    <row r="825" spans="1:179" ht="13.5" customHeight="1">
      <c r="A825" s="49"/>
      <c r="B825" s="17"/>
      <c r="C825" s="17"/>
      <c r="D825" s="14" t="s">
        <v>468</v>
      </c>
      <c r="E825" s="14" t="s">
        <v>25</v>
      </c>
      <c r="F825" s="31">
        <v>1</v>
      </c>
      <c r="G825" s="39"/>
      <c r="H825" s="62">
        <f t="shared" si="87"/>
        <v>0</v>
      </c>
      <c r="I825" s="60"/>
      <c r="K825" s="37"/>
      <c r="L825" s="37"/>
      <c r="M825" s="37"/>
      <c r="N825" s="37"/>
      <c r="O825" s="37"/>
      <c r="P825" s="37"/>
      <c r="Q825" s="37"/>
      <c r="R825" s="37"/>
      <c r="S825" s="37"/>
    </row>
    <row r="826" spans="1:179" ht="13.5" customHeight="1">
      <c r="A826" s="46">
        <v>89</v>
      </c>
      <c r="B826" s="16">
        <v>790</v>
      </c>
      <c r="C826" s="16" t="s">
        <v>325</v>
      </c>
      <c r="D826" s="16" t="s">
        <v>326</v>
      </c>
      <c r="E826" s="16" t="s">
        <v>78</v>
      </c>
      <c r="F826" s="47">
        <f>SUM(F827)</f>
        <v>1</v>
      </c>
      <c r="G826" s="35">
        <f>SUM(H829:H839)</f>
        <v>0</v>
      </c>
      <c r="H826" s="15">
        <f>F826*G826</f>
        <v>0</v>
      </c>
      <c r="I826" s="30" t="s">
        <v>54</v>
      </c>
      <c r="K826" s="37"/>
      <c r="L826" s="37"/>
      <c r="M826" s="37"/>
      <c r="N826" s="37"/>
      <c r="O826" s="37"/>
      <c r="P826" s="37"/>
      <c r="Q826" s="37"/>
      <c r="R826" s="37"/>
      <c r="S826" s="37"/>
    </row>
    <row r="827" spans="1:179" ht="13.5" customHeight="1">
      <c r="A827" s="48"/>
      <c r="B827" s="14"/>
      <c r="C827" s="14"/>
      <c r="D827" s="14" t="s">
        <v>49</v>
      </c>
      <c r="E827" s="14"/>
      <c r="F827" s="31">
        <v>1</v>
      </c>
      <c r="G827" s="38"/>
      <c r="H827" s="62"/>
      <c r="I827" s="60"/>
      <c r="K827" s="37"/>
      <c r="L827" s="37"/>
      <c r="M827" s="37"/>
      <c r="N827" s="37"/>
      <c r="O827" s="37"/>
      <c r="P827" s="37"/>
      <c r="Q827" s="37"/>
      <c r="R827" s="37"/>
      <c r="S827" s="37"/>
    </row>
    <row r="828" spans="1:179" ht="13.5" customHeight="1">
      <c r="A828" s="48"/>
      <c r="B828" s="14"/>
      <c r="C828" s="14"/>
      <c r="D828" s="14" t="s">
        <v>51</v>
      </c>
      <c r="E828" s="14"/>
      <c r="F828" s="31"/>
      <c r="G828" s="38"/>
      <c r="H828" s="62"/>
      <c r="I828" s="60"/>
      <c r="K828" s="37"/>
      <c r="L828" s="37"/>
      <c r="M828" s="37"/>
      <c r="N828" s="37"/>
      <c r="O828" s="37"/>
      <c r="P828" s="37"/>
      <c r="Q828" s="37"/>
      <c r="R828" s="37"/>
      <c r="S828" s="37"/>
    </row>
    <row r="829" spans="1:179" ht="13.5" customHeight="1">
      <c r="A829" s="48"/>
      <c r="B829" s="14"/>
      <c r="C829" s="14"/>
      <c r="D829" s="14" t="s">
        <v>94</v>
      </c>
      <c r="E829" s="14" t="s">
        <v>25</v>
      </c>
      <c r="F829" s="31">
        <v>1</v>
      </c>
      <c r="G829" s="39"/>
      <c r="H829" s="62">
        <f t="shared" ref="H829:H839" si="88">F829*G829</f>
        <v>0</v>
      </c>
      <c r="I829" s="50"/>
      <c r="K829" s="37"/>
      <c r="L829" s="37"/>
      <c r="M829" s="37"/>
      <c r="N829" s="37"/>
      <c r="O829" s="37"/>
      <c r="P829" s="37"/>
      <c r="Q829" s="37"/>
      <c r="R829" s="37"/>
      <c r="S829" s="37"/>
    </row>
    <row r="830" spans="1:179" ht="13.5" customHeight="1">
      <c r="A830" s="49"/>
      <c r="B830" s="17"/>
      <c r="C830" s="17"/>
      <c r="D830" s="14" t="s">
        <v>95</v>
      </c>
      <c r="E830" s="14" t="s">
        <v>25</v>
      </c>
      <c r="F830" s="31">
        <v>1</v>
      </c>
      <c r="G830" s="39"/>
      <c r="H830" s="62">
        <f t="shared" si="88"/>
        <v>0</v>
      </c>
      <c r="I830" s="60"/>
      <c r="K830" s="37"/>
      <c r="L830" s="37"/>
      <c r="M830" s="37"/>
      <c r="N830" s="37"/>
      <c r="O830" s="37"/>
      <c r="P830" s="37"/>
      <c r="Q830" s="37"/>
      <c r="R830" s="37"/>
      <c r="S830" s="37"/>
    </row>
    <row r="831" spans="1:179" ht="13.5" customHeight="1">
      <c r="A831" s="49"/>
      <c r="B831" s="17"/>
      <c r="C831" s="17"/>
      <c r="D831" s="14" t="s">
        <v>96</v>
      </c>
      <c r="E831" s="14" t="s">
        <v>25</v>
      </c>
      <c r="F831" s="31">
        <v>1</v>
      </c>
      <c r="G831" s="39"/>
      <c r="H831" s="62">
        <f t="shared" si="88"/>
        <v>0</v>
      </c>
      <c r="I831" s="60"/>
      <c r="K831" s="37"/>
      <c r="L831" s="37"/>
      <c r="M831" s="37"/>
      <c r="N831" s="37"/>
      <c r="O831" s="37"/>
      <c r="P831" s="37"/>
      <c r="Q831" s="37"/>
      <c r="R831" s="37"/>
      <c r="S831" s="37"/>
    </row>
    <row r="832" spans="1:179" ht="13.5" customHeight="1">
      <c r="A832" s="48"/>
      <c r="B832" s="14"/>
      <c r="C832" s="14"/>
      <c r="D832" s="14" t="s">
        <v>97</v>
      </c>
      <c r="E832" s="14" t="s">
        <v>25</v>
      </c>
      <c r="F832" s="31">
        <v>1</v>
      </c>
      <c r="G832" s="39"/>
      <c r="H832" s="62">
        <f t="shared" si="88"/>
        <v>0</v>
      </c>
      <c r="I832" s="50"/>
      <c r="K832" s="37"/>
      <c r="L832" s="37"/>
      <c r="M832" s="37"/>
      <c r="N832" s="37"/>
      <c r="O832" s="37"/>
      <c r="P832" s="37"/>
      <c r="Q832" s="37"/>
      <c r="R832" s="37"/>
      <c r="S832" s="37"/>
    </row>
    <row r="833" spans="1:179" ht="13.5" customHeight="1">
      <c r="A833" s="49"/>
      <c r="B833" s="17"/>
      <c r="C833" s="17"/>
      <c r="D833" s="14" t="s">
        <v>99</v>
      </c>
      <c r="E833" s="14" t="s">
        <v>25</v>
      </c>
      <c r="F833" s="31">
        <v>1</v>
      </c>
      <c r="G833" s="39"/>
      <c r="H833" s="62">
        <f t="shared" si="88"/>
        <v>0</v>
      </c>
      <c r="I833" s="60"/>
      <c r="K833" s="37"/>
      <c r="L833" s="37"/>
      <c r="M833" s="37"/>
      <c r="N833" s="37"/>
      <c r="O833" s="37"/>
      <c r="P833" s="37"/>
      <c r="Q833" s="37"/>
      <c r="R833" s="37"/>
      <c r="S833" s="37"/>
    </row>
    <row r="834" spans="1:179" ht="13.5" customHeight="1">
      <c r="A834" s="49"/>
      <c r="B834" s="17"/>
      <c r="C834" s="17"/>
      <c r="D834" s="14" t="s">
        <v>100</v>
      </c>
      <c r="E834" s="14" t="s">
        <v>25</v>
      </c>
      <c r="F834" s="31">
        <v>1</v>
      </c>
      <c r="G834" s="39"/>
      <c r="H834" s="62">
        <f t="shared" si="88"/>
        <v>0</v>
      </c>
      <c r="I834" s="60"/>
      <c r="K834" s="37"/>
      <c r="L834" s="37"/>
      <c r="M834" s="37"/>
      <c r="N834" s="37"/>
      <c r="O834" s="37"/>
      <c r="P834" s="37"/>
      <c r="Q834" s="37"/>
      <c r="R834" s="37"/>
      <c r="S834" s="37"/>
    </row>
    <row r="835" spans="1:179" ht="13.5" customHeight="1">
      <c r="A835" s="49"/>
      <c r="B835" s="17"/>
      <c r="C835" s="17"/>
      <c r="D835" s="14" t="s">
        <v>125</v>
      </c>
      <c r="E835" s="14" t="s">
        <v>25</v>
      </c>
      <c r="F835" s="31">
        <v>1</v>
      </c>
      <c r="G835" s="39"/>
      <c r="H835" s="62">
        <f t="shared" si="88"/>
        <v>0</v>
      </c>
      <c r="I835" s="60"/>
      <c r="K835" s="37"/>
      <c r="L835" s="37"/>
      <c r="M835" s="37"/>
      <c r="N835" s="37"/>
      <c r="O835" s="37"/>
      <c r="P835" s="37"/>
      <c r="Q835" s="37"/>
      <c r="R835" s="37"/>
      <c r="S835" s="37"/>
    </row>
    <row r="836" spans="1:179" ht="13.5" customHeight="1">
      <c r="A836" s="49"/>
      <c r="B836" s="17"/>
      <c r="C836" s="17"/>
      <c r="D836" s="14" t="s">
        <v>190</v>
      </c>
      <c r="E836" s="14" t="s">
        <v>25</v>
      </c>
      <c r="F836" s="31">
        <v>2</v>
      </c>
      <c r="G836" s="39"/>
      <c r="H836" s="62">
        <f t="shared" si="88"/>
        <v>0</v>
      </c>
      <c r="I836" s="60"/>
      <c r="K836" s="37"/>
      <c r="L836" s="37"/>
      <c r="M836" s="37"/>
      <c r="N836" s="37"/>
      <c r="O836" s="37"/>
      <c r="P836" s="37"/>
      <c r="Q836" s="37"/>
      <c r="R836" s="37"/>
      <c r="S836" s="37"/>
    </row>
    <row r="837" spans="1:179" ht="13.5" customHeight="1">
      <c r="A837" s="49"/>
      <c r="B837" s="17"/>
      <c r="C837" s="17"/>
      <c r="D837" s="14" t="s">
        <v>140</v>
      </c>
      <c r="E837" s="14" t="s">
        <v>25</v>
      </c>
      <c r="F837" s="31">
        <v>1</v>
      </c>
      <c r="G837" s="39"/>
      <c r="H837" s="62">
        <f t="shared" si="88"/>
        <v>0</v>
      </c>
      <c r="I837" s="60"/>
      <c r="K837" s="37"/>
      <c r="L837" s="37"/>
      <c r="M837" s="37"/>
      <c r="N837" s="37"/>
      <c r="O837" s="37"/>
      <c r="P837" s="37"/>
      <c r="Q837" s="37"/>
      <c r="R837" s="37"/>
      <c r="S837" s="37"/>
    </row>
    <row r="838" spans="1:179" ht="13.5" customHeight="1">
      <c r="A838" s="49"/>
      <c r="B838" s="17"/>
      <c r="C838" s="17"/>
      <c r="D838" s="14" t="s">
        <v>458</v>
      </c>
      <c r="E838" s="14" t="s">
        <v>25</v>
      </c>
      <c r="F838" s="31">
        <v>1</v>
      </c>
      <c r="G838" s="39"/>
      <c r="H838" s="62">
        <f t="shared" si="88"/>
        <v>0</v>
      </c>
      <c r="I838" s="60"/>
      <c r="K838" s="37"/>
      <c r="L838" s="37"/>
      <c r="M838" s="37"/>
      <c r="N838" s="37"/>
      <c r="O838" s="37"/>
      <c r="P838" s="37"/>
      <c r="Q838" s="37"/>
      <c r="R838" s="37"/>
      <c r="S838" s="37"/>
    </row>
    <row r="839" spans="1:179" ht="13.5" customHeight="1">
      <c r="A839" s="49"/>
      <c r="B839" s="17"/>
      <c r="C839" s="17"/>
      <c r="D839" s="14" t="s">
        <v>115</v>
      </c>
      <c r="E839" s="14" t="s">
        <v>25</v>
      </c>
      <c r="F839" s="31">
        <v>1</v>
      </c>
      <c r="G839" s="39"/>
      <c r="H839" s="62">
        <f t="shared" si="88"/>
        <v>0</v>
      </c>
      <c r="I839" s="60"/>
      <c r="K839" s="37"/>
      <c r="L839" s="37"/>
      <c r="M839" s="37"/>
      <c r="N839" s="37"/>
      <c r="O839" s="37"/>
      <c r="P839" s="37"/>
      <c r="Q839" s="37"/>
      <c r="R839" s="37"/>
      <c r="S839" s="37"/>
    </row>
    <row r="840" spans="1:179" s="42" customFormat="1" ht="13.5" customHeight="1">
      <c r="A840" s="46">
        <v>90</v>
      </c>
      <c r="B840" s="16">
        <v>790</v>
      </c>
      <c r="C840" s="16" t="s">
        <v>327</v>
      </c>
      <c r="D840" s="16" t="s">
        <v>328</v>
      </c>
      <c r="E840" s="16" t="s">
        <v>78</v>
      </c>
      <c r="F840" s="47">
        <f>SUM(F841)</f>
        <v>1</v>
      </c>
      <c r="G840" s="35">
        <f>SUM(H843:H848)</f>
        <v>0</v>
      </c>
      <c r="H840" s="15">
        <f>F840*G840</f>
        <v>0</v>
      </c>
      <c r="I840" s="30" t="s">
        <v>54</v>
      </c>
      <c r="J840" s="7"/>
      <c r="K840" s="37"/>
      <c r="L840" s="37"/>
      <c r="M840" s="37"/>
      <c r="N840" s="37"/>
      <c r="O840" s="37"/>
      <c r="P840" s="37"/>
      <c r="Q840" s="37"/>
      <c r="R840" s="37"/>
      <c r="S840" s="3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  <c r="BD840" s="7"/>
      <c r="BE840" s="7"/>
      <c r="BF840" s="7"/>
      <c r="BG840" s="7"/>
      <c r="BH840" s="7"/>
      <c r="BI840" s="7"/>
      <c r="BJ840" s="7"/>
      <c r="BK840" s="7"/>
      <c r="BL840" s="7"/>
      <c r="BM840" s="7"/>
      <c r="BN840" s="7"/>
      <c r="BO840" s="7"/>
      <c r="BP840" s="7"/>
      <c r="BQ840" s="7"/>
      <c r="BR840" s="7"/>
      <c r="BS840" s="7"/>
      <c r="BT840" s="7"/>
      <c r="BU840" s="7"/>
      <c r="BV840" s="7"/>
      <c r="BW840" s="7"/>
      <c r="BX840" s="7"/>
      <c r="BY840" s="7"/>
      <c r="BZ840" s="7"/>
      <c r="CA840" s="7"/>
      <c r="CB840" s="7"/>
      <c r="CC840" s="7"/>
      <c r="CD840" s="7"/>
      <c r="CE840" s="7"/>
      <c r="CF840" s="7"/>
      <c r="CG840" s="7"/>
      <c r="CH840" s="7"/>
      <c r="CI840" s="7"/>
      <c r="CJ840" s="7"/>
      <c r="CK840" s="7"/>
      <c r="CL840" s="7"/>
      <c r="CM840" s="7"/>
      <c r="CN840" s="7"/>
      <c r="CO840" s="7"/>
      <c r="CP840" s="7"/>
      <c r="CQ840" s="7"/>
      <c r="CR840" s="7"/>
      <c r="CS840" s="7"/>
      <c r="CT840" s="7"/>
      <c r="CU840" s="7"/>
      <c r="CV840" s="7"/>
      <c r="CW840" s="7"/>
      <c r="CX840" s="7"/>
      <c r="CY840" s="7"/>
      <c r="CZ840" s="7"/>
      <c r="DA840" s="7"/>
      <c r="DB840" s="7"/>
      <c r="DC840" s="7"/>
      <c r="DD840" s="7"/>
      <c r="DE840" s="7"/>
      <c r="DF840" s="7"/>
      <c r="DG840" s="7"/>
      <c r="DH840" s="7"/>
      <c r="DI840" s="7"/>
      <c r="DJ840" s="7"/>
      <c r="DK840" s="7"/>
      <c r="DL840" s="7"/>
      <c r="DM840" s="7"/>
      <c r="DN840" s="7"/>
      <c r="DO840" s="7"/>
      <c r="DP840" s="7"/>
      <c r="DQ840" s="7"/>
      <c r="DR840" s="7"/>
      <c r="DS840" s="7"/>
      <c r="DT840" s="7"/>
      <c r="DU840" s="7"/>
      <c r="DV840" s="7"/>
      <c r="DW840" s="7"/>
      <c r="DX840" s="7"/>
      <c r="DY840" s="7"/>
      <c r="DZ840" s="7"/>
      <c r="EA840" s="7"/>
      <c r="EB840" s="7"/>
      <c r="EC840" s="7"/>
      <c r="ED840" s="7"/>
      <c r="EE840" s="7"/>
      <c r="EF840" s="7"/>
      <c r="EG840" s="7"/>
      <c r="EH840" s="7"/>
      <c r="EI840" s="7"/>
      <c r="EJ840" s="7"/>
      <c r="EK840" s="7"/>
      <c r="EL840" s="7"/>
      <c r="EM840" s="7"/>
      <c r="EN840" s="7"/>
      <c r="EO840" s="7"/>
      <c r="EP840" s="7"/>
      <c r="EQ840" s="7"/>
      <c r="ER840" s="7"/>
      <c r="ES840" s="7"/>
      <c r="ET840" s="7"/>
      <c r="EU840" s="7"/>
      <c r="EV840" s="7"/>
      <c r="EW840" s="7"/>
      <c r="EX840" s="7"/>
      <c r="EY840" s="7"/>
      <c r="EZ840" s="7"/>
      <c r="FA840" s="7"/>
      <c r="FB840" s="7"/>
      <c r="FC840" s="7"/>
      <c r="FD840" s="7"/>
      <c r="FE840" s="7"/>
      <c r="FF840" s="7"/>
      <c r="FG840" s="7"/>
      <c r="FH840" s="7"/>
      <c r="FI840" s="7"/>
      <c r="FJ840" s="7"/>
      <c r="FK840" s="7"/>
      <c r="FL840" s="7"/>
      <c r="FM840" s="7"/>
      <c r="FN840" s="7"/>
      <c r="FO840" s="7"/>
      <c r="FP840" s="7"/>
      <c r="FQ840" s="7"/>
      <c r="FR840" s="7"/>
      <c r="FS840" s="7"/>
      <c r="FT840" s="7"/>
      <c r="FU840" s="7"/>
      <c r="FV840" s="7"/>
      <c r="FW840" s="7"/>
    </row>
    <row r="841" spans="1:179" s="42" customFormat="1" ht="13.5" customHeight="1">
      <c r="A841" s="48"/>
      <c r="B841" s="14"/>
      <c r="C841" s="14"/>
      <c r="D841" s="14" t="s">
        <v>49</v>
      </c>
      <c r="E841" s="14"/>
      <c r="F841" s="31">
        <v>1</v>
      </c>
      <c r="G841" s="38"/>
      <c r="H841" s="62"/>
      <c r="I841" s="60"/>
      <c r="J841" s="7"/>
      <c r="K841" s="37"/>
      <c r="L841" s="37"/>
      <c r="M841" s="37"/>
      <c r="N841" s="37"/>
      <c r="O841" s="37"/>
      <c r="P841" s="37"/>
      <c r="Q841" s="37"/>
      <c r="R841" s="37"/>
      <c r="S841" s="3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  <c r="BD841" s="7"/>
      <c r="BE841" s="7"/>
      <c r="BF841" s="7"/>
      <c r="BG841" s="7"/>
      <c r="BH841" s="7"/>
      <c r="BI841" s="7"/>
      <c r="BJ841" s="7"/>
      <c r="BK841" s="7"/>
      <c r="BL841" s="7"/>
      <c r="BM841" s="7"/>
      <c r="BN841" s="7"/>
      <c r="BO841" s="7"/>
      <c r="BP841" s="7"/>
      <c r="BQ841" s="7"/>
      <c r="BR841" s="7"/>
      <c r="BS841" s="7"/>
      <c r="BT841" s="7"/>
      <c r="BU841" s="7"/>
      <c r="BV841" s="7"/>
      <c r="BW841" s="7"/>
      <c r="BX841" s="7"/>
      <c r="BY841" s="7"/>
      <c r="BZ841" s="7"/>
      <c r="CA841" s="7"/>
      <c r="CB841" s="7"/>
      <c r="CC841" s="7"/>
      <c r="CD841" s="7"/>
      <c r="CE841" s="7"/>
      <c r="CF841" s="7"/>
      <c r="CG841" s="7"/>
      <c r="CH841" s="7"/>
      <c r="CI841" s="7"/>
      <c r="CJ841" s="7"/>
      <c r="CK841" s="7"/>
      <c r="CL841" s="7"/>
      <c r="CM841" s="7"/>
      <c r="CN841" s="7"/>
      <c r="CO841" s="7"/>
      <c r="CP841" s="7"/>
      <c r="CQ841" s="7"/>
      <c r="CR841" s="7"/>
      <c r="CS841" s="7"/>
      <c r="CT841" s="7"/>
      <c r="CU841" s="7"/>
      <c r="CV841" s="7"/>
      <c r="CW841" s="7"/>
      <c r="CX841" s="7"/>
      <c r="CY841" s="7"/>
      <c r="CZ841" s="7"/>
      <c r="DA841" s="7"/>
      <c r="DB841" s="7"/>
      <c r="DC841" s="7"/>
      <c r="DD841" s="7"/>
      <c r="DE841" s="7"/>
      <c r="DF841" s="7"/>
      <c r="DG841" s="7"/>
      <c r="DH841" s="7"/>
      <c r="DI841" s="7"/>
      <c r="DJ841" s="7"/>
      <c r="DK841" s="7"/>
      <c r="DL841" s="7"/>
      <c r="DM841" s="7"/>
      <c r="DN841" s="7"/>
      <c r="DO841" s="7"/>
      <c r="DP841" s="7"/>
      <c r="DQ841" s="7"/>
      <c r="DR841" s="7"/>
      <c r="DS841" s="7"/>
      <c r="DT841" s="7"/>
      <c r="DU841" s="7"/>
      <c r="DV841" s="7"/>
      <c r="DW841" s="7"/>
      <c r="DX841" s="7"/>
      <c r="DY841" s="7"/>
      <c r="DZ841" s="7"/>
      <c r="EA841" s="7"/>
      <c r="EB841" s="7"/>
      <c r="EC841" s="7"/>
      <c r="ED841" s="7"/>
      <c r="EE841" s="7"/>
      <c r="EF841" s="7"/>
      <c r="EG841" s="7"/>
      <c r="EH841" s="7"/>
      <c r="EI841" s="7"/>
      <c r="EJ841" s="7"/>
      <c r="EK841" s="7"/>
      <c r="EL841" s="7"/>
      <c r="EM841" s="7"/>
      <c r="EN841" s="7"/>
      <c r="EO841" s="7"/>
      <c r="EP841" s="7"/>
      <c r="EQ841" s="7"/>
      <c r="ER841" s="7"/>
      <c r="ES841" s="7"/>
      <c r="ET841" s="7"/>
      <c r="EU841" s="7"/>
      <c r="EV841" s="7"/>
      <c r="EW841" s="7"/>
      <c r="EX841" s="7"/>
      <c r="EY841" s="7"/>
      <c r="EZ841" s="7"/>
      <c r="FA841" s="7"/>
      <c r="FB841" s="7"/>
      <c r="FC841" s="7"/>
      <c r="FD841" s="7"/>
      <c r="FE841" s="7"/>
      <c r="FF841" s="7"/>
      <c r="FG841" s="7"/>
      <c r="FH841" s="7"/>
      <c r="FI841" s="7"/>
      <c r="FJ841" s="7"/>
      <c r="FK841" s="7"/>
      <c r="FL841" s="7"/>
      <c r="FM841" s="7"/>
      <c r="FN841" s="7"/>
      <c r="FO841" s="7"/>
      <c r="FP841" s="7"/>
      <c r="FQ841" s="7"/>
      <c r="FR841" s="7"/>
      <c r="FS841" s="7"/>
      <c r="FT841" s="7"/>
      <c r="FU841" s="7"/>
      <c r="FV841" s="7"/>
      <c r="FW841" s="7"/>
    </row>
    <row r="842" spans="1:179" ht="13.5" customHeight="1">
      <c r="A842" s="48"/>
      <c r="B842" s="14"/>
      <c r="C842" s="14"/>
      <c r="D842" s="14" t="s">
        <v>51</v>
      </c>
      <c r="E842" s="14"/>
      <c r="F842" s="31"/>
      <c r="G842" s="38"/>
      <c r="H842" s="62"/>
      <c r="I842" s="60"/>
      <c r="K842" s="37"/>
      <c r="L842" s="37"/>
      <c r="M842" s="37"/>
      <c r="N842" s="37"/>
      <c r="O842" s="37"/>
      <c r="P842" s="37"/>
      <c r="Q842" s="37"/>
      <c r="R842" s="37"/>
      <c r="S842" s="37"/>
    </row>
    <row r="843" spans="1:179" ht="13.5" customHeight="1">
      <c r="A843" s="48"/>
      <c r="B843" s="14"/>
      <c r="C843" s="14"/>
      <c r="D843" s="14" t="s">
        <v>202</v>
      </c>
      <c r="E843" s="14" t="s">
        <v>25</v>
      </c>
      <c r="F843" s="31">
        <v>2</v>
      </c>
      <c r="G843" s="39"/>
      <c r="H843" s="62">
        <f t="shared" ref="H843:H848" si="89">F843*G843</f>
        <v>0</v>
      </c>
      <c r="I843" s="50"/>
      <c r="K843" s="37"/>
      <c r="L843" s="37"/>
      <c r="M843" s="37"/>
      <c r="N843" s="37"/>
      <c r="O843" s="37"/>
      <c r="P843" s="37"/>
      <c r="Q843" s="37"/>
      <c r="R843" s="37"/>
      <c r="S843" s="37"/>
    </row>
    <row r="844" spans="1:179" ht="13.5" customHeight="1">
      <c r="A844" s="49"/>
      <c r="B844" s="17"/>
      <c r="C844" s="17"/>
      <c r="D844" s="14" t="s">
        <v>467</v>
      </c>
      <c r="E844" s="14" t="s">
        <v>25</v>
      </c>
      <c r="F844" s="31">
        <v>2</v>
      </c>
      <c r="G844" s="39"/>
      <c r="H844" s="62">
        <f t="shared" si="89"/>
        <v>0</v>
      </c>
      <c r="I844" s="60"/>
      <c r="K844" s="37"/>
      <c r="L844" s="37"/>
      <c r="M844" s="37"/>
      <c r="N844" s="37"/>
      <c r="O844" s="37"/>
      <c r="P844" s="37"/>
      <c r="Q844" s="37"/>
      <c r="R844" s="37"/>
      <c r="S844" s="37"/>
    </row>
    <row r="845" spans="1:179" ht="13.5" customHeight="1">
      <c r="A845" s="49"/>
      <c r="B845" s="17"/>
      <c r="C845" s="17"/>
      <c r="D845" s="14" t="s">
        <v>195</v>
      </c>
      <c r="E845" s="14" t="s">
        <v>25</v>
      </c>
      <c r="F845" s="31">
        <v>2</v>
      </c>
      <c r="G845" s="39"/>
      <c r="H845" s="62">
        <f t="shared" si="89"/>
        <v>0</v>
      </c>
      <c r="I845" s="60"/>
      <c r="K845" s="37"/>
      <c r="L845" s="37"/>
      <c r="M845" s="37"/>
      <c r="N845" s="37"/>
      <c r="O845" s="37"/>
      <c r="P845" s="37"/>
      <c r="Q845" s="37"/>
      <c r="R845" s="37"/>
      <c r="S845" s="37"/>
    </row>
    <row r="846" spans="1:179" ht="13.5" customHeight="1">
      <c r="A846" s="48"/>
      <c r="B846" s="14"/>
      <c r="C846" s="14"/>
      <c r="D846" s="14" t="s">
        <v>196</v>
      </c>
      <c r="E846" s="14" t="s">
        <v>25</v>
      </c>
      <c r="F846" s="31">
        <v>1</v>
      </c>
      <c r="G846" s="39"/>
      <c r="H846" s="62">
        <f t="shared" si="89"/>
        <v>0</v>
      </c>
      <c r="I846" s="50"/>
      <c r="K846" s="37"/>
      <c r="L846" s="37"/>
      <c r="M846" s="37"/>
      <c r="N846" s="37"/>
      <c r="O846" s="37"/>
      <c r="P846" s="37"/>
      <c r="Q846" s="37"/>
      <c r="R846" s="37"/>
      <c r="S846" s="37"/>
    </row>
    <row r="847" spans="1:179" ht="13.5" customHeight="1">
      <c r="A847" s="49"/>
      <c r="B847" s="17"/>
      <c r="C847" s="17"/>
      <c r="D847" s="14" t="s">
        <v>197</v>
      </c>
      <c r="E847" s="14" t="s">
        <v>25</v>
      </c>
      <c r="F847" s="31">
        <v>1</v>
      </c>
      <c r="G847" s="39"/>
      <c r="H847" s="62">
        <f t="shared" si="89"/>
        <v>0</v>
      </c>
      <c r="I847" s="60"/>
      <c r="K847" s="37"/>
      <c r="L847" s="37"/>
      <c r="M847" s="37"/>
      <c r="N847" s="37"/>
      <c r="O847" s="37"/>
      <c r="P847" s="37"/>
      <c r="Q847" s="37"/>
      <c r="R847" s="37"/>
      <c r="S847" s="37"/>
    </row>
    <row r="848" spans="1:179" ht="13.5" customHeight="1">
      <c r="A848" s="49"/>
      <c r="B848" s="17"/>
      <c r="C848" s="17"/>
      <c r="D848" s="14" t="s">
        <v>468</v>
      </c>
      <c r="E848" s="14" t="s">
        <v>25</v>
      </c>
      <c r="F848" s="31">
        <v>1</v>
      </c>
      <c r="G848" s="39"/>
      <c r="H848" s="62">
        <f t="shared" si="89"/>
        <v>0</v>
      </c>
      <c r="I848" s="60"/>
      <c r="K848" s="37"/>
      <c r="L848" s="37"/>
      <c r="M848" s="37"/>
      <c r="N848" s="37"/>
      <c r="O848" s="37"/>
      <c r="P848" s="37"/>
      <c r="Q848" s="37"/>
      <c r="R848" s="37"/>
      <c r="S848" s="37"/>
    </row>
    <row r="849" spans="1:179" ht="13.5" customHeight="1">
      <c r="A849" s="46">
        <v>91</v>
      </c>
      <c r="B849" s="16">
        <v>790</v>
      </c>
      <c r="C849" s="16" t="s">
        <v>329</v>
      </c>
      <c r="D849" s="16" t="s">
        <v>330</v>
      </c>
      <c r="E849" s="16" t="s">
        <v>78</v>
      </c>
      <c r="F849" s="47">
        <f>SUM(F850)</f>
        <v>1</v>
      </c>
      <c r="G849" s="35">
        <f>SUM(H852:H862)</f>
        <v>0</v>
      </c>
      <c r="H849" s="15">
        <f>F849*G849</f>
        <v>0</v>
      </c>
      <c r="I849" s="30" t="s">
        <v>54</v>
      </c>
      <c r="K849" s="37"/>
      <c r="L849" s="37"/>
      <c r="M849" s="37"/>
      <c r="N849" s="37"/>
      <c r="O849" s="37"/>
      <c r="P849" s="37"/>
      <c r="Q849" s="37"/>
      <c r="R849" s="37"/>
      <c r="S849" s="37"/>
    </row>
    <row r="850" spans="1:179" ht="13.5" customHeight="1">
      <c r="A850" s="48"/>
      <c r="B850" s="14"/>
      <c r="C850" s="14"/>
      <c r="D850" s="14" t="s">
        <v>49</v>
      </c>
      <c r="E850" s="14"/>
      <c r="F850" s="31">
        <v>1</v>
      </c>
      <c r="G850" s="38"/>
      <c r="H850" s="62"/>
      <c r="I850" s="60"/>
      <c r="K850" s="37"/>
      <c r="L850" s="37"/>
      <c r="M850" s="37"/>
      <c r="N850" s="37"/>
      <c r="O850" s="37"/>
      <c r="P850" s="37"/>
      <c r="Q850" s="37"/>
      <c r="R850" s="37"/>
      <c r="S850" s="37"/>
    </row>
    <row r="851" spans="1:179" ht="13.5" customHeight="1">
      <c r="A851" s="48"/>
      <c r="B851" s="14"/>
      <c r="C851" s="14"/>
      <c r="D851" s="14" t="s">
        <v>51</v>
      </c>
      <c r="E851" s="14"/>
      <c r="F851" s="31"/>
      <c r="G851" s="38"/>
      <c r="H851" s="62"/>
      <c r="I851" s="60"/>
      <c r="K851" s="37"/>
      <c r="L851" s="37"/>
      <c r="M851" s="37"/>
      <c r="N851" s="37"/>
      <c r="O851" s="37"/>
      <c r="P851" s="37"/>
      <c r="Q851" s="37"/>
      <c r="R851" s="37"/>
      <c r="S851" s="37"/>
    </row>
    <row r="852" spans="1:179" ht="13.5" customHeight="1">
      <c r="A852" s="48"/>
      <c r="B852" s="14"/>
      <c r="C852" s="14"/>
      <c r="D852" s="14" t="s">
        <v>94</v>
      </c>
      <c r="E852" s="14" t="s">
        <v>25</v>
      </c>
      <c r="F852" s="31">
        <v>1</v>
      </c>
      <c r="G852" s="39"/>
      <c r="H852" s="62">
        <f t="shared" ref="H852:H862" si="90">F852*G852</f>
        <v>0</v>
      </c>
      <c r="I852" s="50"/>
      <c r="K852" s="37"/>
      <c r="L852" s="37"/>
      <c r="M852" s="37"/>
      <c r="N852" s="37"/>
      <c r="O852" s="37"/>
      <c r="P852" s="37"/>
      <c r="Q852" s="37"/>
      <c r="R852" s="37"/>
      <c r="S852" s="37"/>
    </row>
    <row r="853" spans="1:179" ht="13.5" customHeight="1">
      <c r="A853" s="49"/>
      <c r="B853" s="17"/>
      <c r="C853" s="17"/>
      <c r="D853" s="14" t="s">
        <v>95</v>
      </c>
      <c r="E853" s="14" t="s">
        <v>25</v>
      </c>
      <c r="F853" s="31">
        <v>1</v>
      </c>
      <c r="G853" s="39"/>
      <c r="H853" s="62">
        <f t="shared" si="90"/>
        <v>0</v>
      </c>
      <c r="I853" s="60"/>
      <c r="K853" s="37"/>
      <c r="L853" s="37"/>
      <c r="M853" s="37"/>
      <c r="N853" s="37"/>
      <c r="O853" s="37"/>
      <c r="P853" s="37"/>
      <c r="Q853" s="37"/>
      <c r="R853" s="37"/>
      <c r="S853" s="37"/>
    </row>
    <row r="854" spans="1:179" ht="13.5" customHeight="1">
      <c r="A854" s="49"/>
      <c r="B854" s="17"/>
      <c r="C854" s="17"/>
      <c r="D854" s="14" t="s">
        <v>96</v>
      </c>
      <c r="E854" s="14" t="s">
        <v>25</v>
      </c>
      <c r="F854" s="31">
        <v>1</v>
      </c>
      <c r="G854" s="39"/>
      <c r="H854" s="62">
        <f t="shared" si="90"/>
        <v>0</v>
      </c>
      <c r="I854" s="60"/>
      <c r="K854" s="37"/>
      <c r="L854" s="37"/>
      <c r="M854" s="37"/>
      <c r="N854" s="37"/>
      <c r="O854" s="37"/>
      <c r="P854" s="37"/>
      <c r="Q854" s="37"/>
      <c r="R854" s="37"/>
      <c r="S854" s="37"/>
    </row>
    <row r="855" spans="1:179" ht="13.5" customHeight="1">
      <c r="A855" s="48"/>
      <c r="B855" s="14"/>
      <c r="C855" s="14"/>
      <c r="D855" s="14" t="s">
        <v>97</v>
      </c>
      <c r="E855" s="14" t="s">
        <v>25</v>
      </c>
      <c r="F855" s="31">
        <v>1</v>
      </c>
      <c r="G855" s="39"/>
      <c r="H855" s="62">
        <f t="shared" si="90"/>
        <v>0</v>
      </c>
      <c r="I855" s="50"/>
      <c r="K855" s="37"/>
      <c r="L855" s="37"/>
      <c r="M855" s="37"/>
      <c r="N855" s="37"/>
      <c r="O855" s="37"/>
      <c r="P855" s="37"/>
      <c r="Q855" s="37"/>
      <c r="R855" s="37"/>
      <c r="S855" s="37"/>
    </row>
    <row r="856" spans="1:179" ht="13.5" customHeight="1">
      <c r="A856" s="49"/>
      <c r="B856" s="17"/>
      <c r="C856" s="17"/>
      <c r="D856" s="14" t="s">
        <v>99</v>
      </c>
      <c r="E856" s="14" t="s">
        <v>25</v>
      </c>
      <c r="F856" s="31">
        <v>1</v>
      </c>
      <c r="G856" s="39"/>
      <c r="H856" s="62">
        <f t="shared" si="90"/>
        <v>0</v>
      </c>
      <c r="I856" s="60"/>
      <c r="K856" s="37"/>
      <c r="L856" s="37"/>
      <c r="M856" s="37"/>
      <c r="N856" s="37"/>
      <c r="O856" s="37"/>
      <c r="P856" s="37"/>
      <c r="Q856" s="37"/>
      <c r="R856" s="37"/>
      <c r="S856" s="37"/>
    </row>
    <row r="857" spans="1:179" ht="13.5" customHeight="1">
      <c r="A857" s="49"/>
      <c r="B857" s="17"/>
      <c r="C857" s="17"/>
      <c r="D857" s="14" t="s">
        <v>100</v>
      </c>
      <c r="E857" s="14" t="s">
        <v>25</v>
      </c>
      <c r="F857" s="31">
        <v>1</v>
      </c>
      <c r="G857" s="39"/>
      <c r="H857" s="62">
        <f t="shared" si="90"/>
        <v>0</v>
      </c>
      <c r="I857" s="60"/>
      <c r="K857" s="37"/>
      <c r="L857" s="37"/>
      <c r="M857" s="37"/>
      <c r="N857" s="37"/>
      <c r="O857" s="37"/>
      <c r="P857" s="37"/>
      <c r="Q857" s="37"/>
      <c r="R857" s="37"/>
      <c r="S857" s="37"/>
    </row>
    <row r="858" spans="1:179" ht="13.5" customHeight="1">
      <c r="A858" s="49"/>
      <c r="B858" s="17"/>
      <c r="C858" s="17"/>
      <c r="D858" s="14" t="s">
        <v>125</v>
      </c>
      <c r="E858" s="14" t="s">
        <v>25</v>
      </c>
      <c r="F858" s="31">
        <v>1</v>
      </c>
      <c r="G858" s="39"/>
      <c r="H858" s="62">
        <f t="shared" si="90"/>
        <v>0</v>
      </c>
      <c r="I858" s="60"/>
      <c r="K858" s="37"/>
      <c r="L858" s="37"/>
      <c r="M858" s="37"/>
      <c r="N858" s="37"/>
      <c r="O858" s="37"/>
      <c r="P858" s="37"/>
      <c r="Q858" s="37"/>
      <c r="R858" s="37"/>
      <c r="S858" s="37"/>
    </row>
    <row r="859" spans="1:179" ht="13.5" customHeight="1">
      <c r="A859" s="49"/>
      <c r="B859" s="17"/>
      <c r="C859" s="17"/>
      <c r="D859" s="14" t="s">
        <v>190</v>
      </c>
      <c r="E859" s="14" t="s">
        <v>25</v>
      </c>
      <c r="F859" s="31">
        <v>2</v>
      </c>
      <c r="G859" s="39"/>
      <c r="H859" s="62">
        <f t="shared" si="90"/>
        <v>0</v>
      </c>
      <c r="I859" s="60"/>
      <c r="K859" s="37"/>
      <c r="L859" s="37"/>
      <c r="M859" s="37"/>
      <c r="N859" s="37"/>
      <c r="O859" s="37"/>
      <c r="P859" s="37"/>
      <c r="Q859" s="37"/>
      <c r="R859" s="37"/>
      <c r="S859" s="37"/>
    </row>
    <row r="860" spans="1:179" ht="13.5" customHeight="1">
      <c r="A860" s="49"/>
      <c r="B860" s="17"/>
      <c r="C860" s="17"/>
      <c r="D860" s="14" t="s">
        <v>191</v>
      </c>
      <c r="E860" s="14" t="s">
        <v>25</v>
      </c>
      <c r="F860" s="31">
        <v>1</v>
      </c>
      <c r="G860" s="39"/>
      <c r="H860" s="62">
        <f t="shared" si="90"/>
        <v>0</v>
      </c>
      <c r="I860" s="60"/>
      <c r="K860" s="37"/>
      <c r="L860" s="37"/>
      <c r="M860" s="37"/>
      <c r="N860" s="37"/>
      <c r="O860" s="37"/>
      <c r="P860" s="37"/>
      <c r="Q860" s="37"/>
      <c r="R860" s="37"/>
      <c r="S860" s="37"/>
    </row>
    <row r="861" spans="1:179" ht="13.5" customHeight="1">
      <c r="A861" s="49"/>
      <c r="B861" s="17"/>
      <c r="C861" s="17"/>
      <c r="D861" s="14" t="s">
        <v>458</v>
      </c>
      <c r="E861" s="14" t="s">
        <v>25</v>
      </c>
      <c r="F861" s="31">
        <v>1</v>
      </c>
      <c r="G861" s="39"/>
      <c r="H861" s="62">
        <f t="shared" si="90"/>
        <v>0</v>
      </c>
      <c r="I861" s="60"/>
      <c r="K861" s="37"/>
      <c r="L861" s="37"/>
      <c r="M861" s="37"/>
      <c r="N861" s="37"/>
      <c r="O861" s="37"/>
      <c r="P861" s="37"/>
      <c r="Q861" s="37"/>
      <c r="R861" s="37"/>
      <c r="S861" s="37"/>
    </row>
    <row r="862" spans="1:179" ht="13.5" customHeight="1">
      <c r="A862" s="49"/>
      <c r="B862" s="17"/>
      <c r="C862" s="17"/>
      <c r="D862" s="14" t="s">
        <v>115</v>
      </c>
      <c r="E862" s="14" t="s">
        <v>25</v>
      </c>
      <c r="F862" s="31">
        <v>1</v>
      </c>
      <c r="G862" s="39"/>
      <c r="H862" s="62">
        <f t="shared" si="90"/>
        <v>0</v>
      </c>
      <c r="I862" s="60"/>
      <c r="K862" s="37"/>
      <c r="L862" s="37"/>
      <c r="M862" s="37"/>
      <c r="N862" s="37"/>
      <c r="O862" s="37"/>
      <c r="P862" s="37"/>
      <c r="Q862" s="37"/>
      <c r="R862" s="37"/>
      <c r="S862" s="37"/>
    </row>
    <row r="863" spans="1:179" s="42" customFormat="1" ht="13.5" customHeight="1">
      <c r="A863" s="46">
        <v>92</v>
      </c>
      <c r="B863" s="16">
        <v>790</v>
      </c>
      <c r="C863" s="16" t="s">
        <v>331</v>
      </c>
      <c r="D863" s="16" t="s">
        <v>332</v>
      </c>
      <c r="E863" s="16" t="s">
        <v>78</v>
      </c>
      <c r="F863" s="47">
        <f>SUM(F864)</f>
        <v>1</v>
      </c>
      <c r="G863" s="35">
        <f>SUM(H866:H871)</f>
        <v>0</v>
      </c>
      <c r="H863" s="15">
        <f>F863*G863</f>
        <v>0</v>
      </c>
      <c r="I863" s="30" t="s">
        <v>54</v>
      </c>
      <c r="J863" s="7"/>
      <c r="K863" s="37"/>
      <c r="L863" s="37"/>
      <c r="M863" s="37"/>
      <c r="N863" s="37"/>
      <c r="O863" s="37"/>
      <c r="P863" s="37"/>
      <c r="Q863" s="37"/>
      <c r="R863" s="37"/>
      <c r="S863" s="3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  <c r="BD863" s="7"/>
      <c r="BE863" s="7"/>
      <c r="BF863" s="7"/>
      <c r="BG863" s="7"/>
      <c r="BH863" s="7"/>
      <c r="BI863" s="7"/>
      <c r="BJ863" s="7"/>
      <c r="BK863" s="7"/>
      <c r="BL863" s="7"/>
      <c r="BM863" s="7"/>
      <c r="BN863" s="7"/>
      <c r="BO863" s="7"/>
      <c r="BP863" s="7"/>
      <c r="BQ863" s="7"/>
      <c r="BR863" s="7"/>
      <c r="BS863" s="7"/>
      <c r="BT863" s="7"/>
      <c r="BU863" s="7"/>
      <c r="BV863" s="7"/>
      <c r="BW863" s="7"/>
      <c r="BX863" s="7"/>
      <c r="BY863" s="7"/>
      <c r="BZ863" s="7"/>
      <c r="CA863" s="7"/>
      <c r="CB863" s="7"/>
      <c r="CC863" s="7"/>
      <c r="CD863" s="7"/>
      <c r="CE863" s="7"/>
      <c r="CF863" s="7"/>
      <c r="CG863" s="7"/>
      <c r="CH863" s="7"/>
      <c r="CI863" s="7"/>
      <c r="CJ863" s="7"/>
      <c r="CK863" s="7"/>
      <c r="CL863" s="7"/>
      <c r="CM863" s="7"/>
      <c r="CN863" s="7"/>
      <c r="CO863" s="7"/>
      <c r="CP863" s="7"/>
      <c r="CQ863" s="7"/>
      <c r="CR863" s="7"/>
      <c r="CS863" s="7"/>
      <c r="CT863" s="7"/>
      <c r="CU863" s="7"/>
      <c r="CV863" s="7"/>
      <c r="CW863" s="7"/>
      <c r="CX863" s="7"/>
      <c r="CY863" s="7"/>
      <c r="CZ863" s="7"/>
      <c r="DA863" s="7"/>
      <c r="DB863" s="7"/>
      <c r="DC863" s="7"/>
      <c r="DD863" s="7"/>
      <c r="DE863" s="7"/>
      <c r="DF863" s="7"/>
      <c r="DG863" s="7"/>
      <c r="DH863" s="7"/>
      <c r="DI863" s="7"/>
      <c r="DJ863" s="7"/>
      <c r="DK863" s="7"/>
      <c r="DL863" s="7"/>
      <c r="DM863" s="7"/>
      <c r="DN863" s="7"/>
      <c r="DO863" s="7"/>
      <c r="DP863" s="7"/>
      <c r="DQ863" s="7"/>
      <c r="DR863" s="7"/>
      <c r="DS863" s="7"/>
      <c r="DT863" s="7"/>
      <c r="DU863" s="7"/>
      <c r="DV863" s="7"/>
      <c r="DW863" s="7"/>
      <c r="DX863" s="7"/>
      <c r="DY863" s="7"/>
      <c r="DZ863" s="7"/>
      <c r="EA863" s="7"/>
      <c r="EB863" s="7"/>
      <c r="EC863" s="7"/>
      <c r="ED863" s="7"/>
      <c r="EE863" s="7"/>
      <c r="EF863" s="7"/>
      <c r="EG863" s="7"/>
      <c r="EH863" s="7"/>
      <c r="EI863" s="7"/>
      <c r="EJ863" s="7"/>
      <c r="EK863" s="7"/>
      <c r="EL863" s="7"/>
      <c r="EM863" s="7"/>
      <c r="EN863" s="7"/>
      <c r="EO863" s="7"/>
      <c r="EP863" s="7"/>
      <c r="EQ863" s="7"/>
      <c r="ER863" s="7"/>
      <c r="ES863" s="7"/>
      <c r="ET863" s="7"/>
      <c r="EU863" s="7"/>
      <c r="EV863" s="7"/>
      <c r="EW863" s="7"/>
      <c r="EX863" s="7"/>
      <c r="EY863" s="7"/>
      <c r="EZ863" s="7"/>
      <c r="FA863" s="7"/>
      <c r="FB863" s="7"/>
      <c r="FC863" s="7"/>
      <c r="FD863" s="7"/>
      <c r="FE863" s="7"/>
      <c r="FF863" s="7"/>
      <c r="FG863" s="7"/>
      <c r="FH863" s="7"/>
      <c r="FI863" s="7"/>
      <c r="FJ863" s="7"/>
      <c r="FK863" s="7"/>
      <c r="FL863" s="7"/>
      <c r="FM863" s="7"/>
      <c r="FN863" s="7"/>
      <c r="FO863" s="7"/>
      <c r="FP863" s="7"/>
      <c r="FQ863" s="7"/>
      <c r="FR863" s="7"/>
      <c r="FS863" s="7"/>
      <c r="FT863" s="7"/>
      <c r="FU863" s="7"/>
      <c r="FV863" s="7"/>
      <c r="FW863" s="7"/>
    </row>
    <row r="864" spans="1:179" s="42" customFormat="1" ht="13.5" customHeight="1">
      <c r="A864" s="48"/>
      <c r="B864" s="14"/>
      <c r="C864" s="14"/>
      <c r="D864" s="14" t="s">
        <v>49</v>
      </c>
      <c r="E864" s="14"/>
      <c r="F864" s="31">
        <v>1</v>
      </c>
      <c r="G864" s="38"/>
      <c r="H864" s="62"/>
      <c r="I864" s="60"/>
      <c r="J864" s="7"/>
      <c r="K864" s="37"/>
      <c r="L864" s="37"/>
      <c r="M864" s="37"/>
      <c r="N864" s="37"/>
      <c r="O864" s="37"/>
      <c r="P864" s="37"/>
      <c r="Q864" s="37"/>
      <c r="R864" s="37"/>
      <c r="S864" s="3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  <c r="BD864" s="7"/>
      <c r="BE864" s="7"/>
      <c r="BF864" s="7"/>
      <c r="BG864" s="7"/>
      <c r="BH864" s="7"/>
      <c r="BI864" s="7"/>
      <c r="BJ864" s="7"/>
      <c r="BK864" s="7"/>
      <c r="BL864" s="7"/>
      <c r="BM864" s="7"/>
      <c r="BN864" s="7"/>
      <c r="BO864" s="7"/>
      <c r="BP864" s="7"/>
      <c r="BQ864" s="7"/>
      <c r="BR864" s="7"/>
      <c r="BS864" s="7"/>
      <c r="BT864" s="7"/>
      <c r="BU864" s="7"/>
      <c r="BV864" s="7"/>
      <c r="BW864" s="7"/>
      <c r="BX864" s="7"/>
      <c r="BY864" s="7"/>
      <c r="BZ864" s="7"/>
      <c r="CA864" s="7"/>
      <c r="CB864" s="7"/>
      <c r="CC864" s="7"/>
      <c r="CD864" s="7"/>
      <c r="CE864" s="7"/>
      <c r="CF864" s="7"/>
      <c r="CG864" s="7"/>
      <c r="CH864" s="7"/>
      <c r="CI864" s="7"/>
      <c r="CJ864" s="7"/>
      <c r="CK864" s="7"/>
      <c r="CL864" s="7"/>
      <c r="CM864" s="7"/>
      <c r="CN864" s="7"/>
      <c r="CO864" s="7"/>
      <c r="CP864" s="7"/>
      <c r="CQ864" s="7"/>
      <c r="CR864" s="7"/>
      <c r="CS864" s="7"/>
      <c r="CT864" s="7"/>
      <c r="CU864" s="7"/>
      <c r="CV864" s="7"/>
      <c r="CW864" s="7"/>
      <c r="CX864" s="7"/>
      <c r="CY864" s="7"/>
      <c r="CZ864" s="7"/>
      <c r="DA864" s="7"/>
      <c r="DB864" s="7"/>
      <c r="DC864" s="7"/>
      <c r="DD864" s="7"/>
      <c r="DE864" s="7"/>
      <c r="DF864" s="7"/>
      <c r="DG864" s="7"/>
      <c r="DH864" s="7"/>
      <c r="DI864" s="7"/>
      <c r="DJ864" s="7"/>
      <c r="DK864" s="7"/>
      <c r="DL864" s="7"/>
      <c r="DM864" s="7"/>
      <c r="DN864" s="7"/>
      <c r="DO864" s="7"/>
      <c r="DP864" s="7"/>
      <c r="DQ864" s="7"/>
      <c r="DR864" s="7"/>
      <c r="DS864" s="7"/>
      <c r="DT864" s="7"/>
      <c r="DU864" s="7"/>
      <c r="DV864" s="7"/>
      <c r="DW864" s="7"/>
      <c r="DX864" s="7"/>
      <c r="DY864" s="7"/>
      <c r="DZ864" s="7"/>
      <c r="EA864" s="7"/>
      <c r="EB864" s="7"/>
      <c r="EC864" s="7"/>
      <c r="ED864" s="7"/>
      <c r="EE864" s="7"/>
      <c r="EF864" s="7"/>
      <c r="EG864" s="7"/>
      <c r="EH864" s="7"/>
      <c r="EI864" s="7"/>
      <c r="EJ864" s="7"/>
      <c r="EK864" s="7"/>
      <c r="EL864" s="7"/>
      <c r="EM864" s="7"/>
      <c r="EN864" s="7"/>
      <c r="EO864" s="7"/>
      <c r="EP864" s="7"/>
      <c r="EQ864" s="7"/>
      <c r="ER864" s="7"/>
      <c r="ES864" s="7"/>
      <c r="ET864" s="7"/>
      <c r="EU864" s="7"/>
      <c r="EV864" s="7"/>
      <c r="EW864" s="7"/>
      <c r="EX864" s="7"/>
      <c r="EY864" s="7"/>
      <c r="EZ864" s="7"/>
      <c r="FA864" s="7"/>
      <c r="FB864" s="7"/>
      <c r="FC864" s="7"/>
      <c r="FD864" s="7"/>
      <c r="FE864" s="7"/>
      <c r="FF864" s="7"/>
      <c r="FG864" s="7"/>
      <c r="FH864" s="7"/>
      <c r="FI864" s="7"/>
      <c r="FJ864" s="7"/>
      <c r="FK864" s="7"/>
      <c r="FL864" s="7"/>
      <c r="FM864" s="7"/>
      <c r="FN864" s="7"/>
      <c r="FO864" s="7"/>
      <c r="FP864" s="7"/>
      <c r="FQ864" s="7"/>
      <c r="FR864" s="7"/>
      <c r="FS864" s="7"/>
      <c r="FT864" s="7"/>
      <c r="FU864" s="7"/>
      <c r="FV864" s="7"/>
      <c r="FW864" s="7"/>
    </row>
    <row r="865" spans="1:19" ht="13.5" customHeight="1">
      <c r="A865" s="48"/>
      <c r="B865" s="14"/>
      <c r="C865" s="14"/>
      <c r="D865" s="14" t="s">
        <v>51</v>
      </c>
      <c r="E865" s="14"/>
      <c r="F865" s="31"/>
      <c r="G865" s="38"/>
      <c r="H865" s="62"/>
      <c r="I865" s="60"/>
      <c r="K865" s="37"/>
      <c r="L865" s="37"/>
      <c r="M865" s="37"/>
      <c r="N865" s="37"/>
      <c r="O865" s="37"/>
      <c r="P865" s="37"/>
      <c r="Q865" s="37"/>
      <c r="R865" s="37"/>
      <c r="S865" s="37"/>
    </row>
    <row r="866" spans="1:19" ht="13.5" customHeight="1">
      <c r="A866" s="48"/>
      <c r="B866" s="14"/>
      <c r="C866" s="14"/>
      <c r="D866" s="14" t="s">
        <v>202</v>
      </c>
      <c r="E866" s="14" t="s">
        <v>25</v>
      </c>
      <c r="F866" s="31">
        <v>2</v>
      </c>
      <c r="G866" s="39"/>
      <c r="H866" s="62">
        <f t="shared" ref="H866:H871" si="91">F866*G866</f>
        <v>0</v>
      </c>
      <c r="I866" s="50"/>
      <c r="K866" s="37"/>
      <c r="L866" s="37"/>
      <c r="M866" s="37"/>
      <c r="N866" s="37"/>
      <c r="O866" s="37"/>
      <c r="P866" s="37"/>
      <c r="Q866" s="37"/>
      <c r="R866" s="37"/>
      <c r="S866" s="37"/>
    </row>
    <row r="867" spans="1:19" ht="13.5" customHeight="1">
      <c r="A867" s="49"/>
      <c r="B867" s="17"/>
      <c r="C867" s="17"/>
      <c r="D867" s="14" t="s">
        <v>467</v>
      </c>
      <c r="E867" s="14" t="s">
        <v>25</v>
      </c>
      <c r="F867" s="31">
        <v>2</v>
      </c>
      <c r="G867" s="39"/>
      <c r="H867" s="62">
        <f t="shared" si="91"/>
        <v>0</v>
      </c>
      <c r="I867" s="60"/>
      <c r="K867" s="37"/>
      <c r="L867" s="37"/>
      <c r="M867" s="37"/>
      <c r="N867" s="37"/>
      <c r="O867" s="37"/>
      <c r="P867" s="37"/>
      <c r="Q867" s="37"/>
      <c r="R867" s="37"/>
      <c r="S867" s="37"/>
    </row>
    <row r="868" spans="1:19" ht="13.5" customHeight="1">
      <c r="A868" s="49"/>
      <c r="B868" s="17"/>
      <c r="C868" s="17"/>
      <c r="D868" s="14" t="s">
        <v>195</v>
      </c>
      <c r="E868" s="14" t="s">
        <v>25</v>
      </c>
      <c r="F868" s="31">
        <v>2</v>
      </c>
      <c r="G868" s="39"/>
      <c r="H868" s="62">
        <f t="shared" si="91"/>
        <v>0</v>
      </c>
      <c r="I868" s="60"/>
      <c r="K868" s="37"/>
      <c r="L868" s="37"/>
      <c r="M868" s="37"/>
      <c r="N868" s="37"/>
      <c r="O868" s="37"/>
      <c r="P868" s="37"/>
      <c r="Q868" s="37"/>
      <c r="R868" s="37"/>
      <c r="S868" s="37"/>
    </row>
    <row r="869" spans="1:19" ht="13.5" customHeight="1">
      <c r="A869" s="48"/>
      <c r="B869" s="14"/>
      <c r="C869" s="14"/>
      <c r="D869" s="14" t="s">
        <v>196</v>
      </c>
      <c r="E869" s="14" t="s">
        <v>25</v>
      </c>
      <c r="F869" s="31">
        <v>1</v>
      </c>
      <c r="G869" s="39"/>
      <c r="H869" s="62">
        <f t="shared" si="91"/>
        <v>0</v>
      </c>
      <c r="I869" s="50"/>
      <c r="K869" s="37"/>
      <c r="L869" s="37"/>
      <c r="M869" s="37"/>
      <c r="N869" s="37"/>
      <c r="O869" s="37"/>
      <c r="P869" s="37"/>
      <c r="Q869" s="37"/>
      <c r="R869" s="37"/>
      <c r="S869" s="37"/>
    </row>
    <row r="870" spans="1:19" ht="13.5" customHeight="1">
      <c r="A870" s="49"/>
      <c r="B870" s="17"/>
      <c r="C870" s="17"/>
      <c r="D870" s="14" t="s">
        <v>197</v>
      </c>
      <c r="E870" s="14" t="s">
        <v>25</v>
      </c>
      <c r="F870" s="31">
        <v>1</v>
      </c>
      <c r="G870" s="39"/>
      <c r="H870" s="62">
        <f t="shared" si="91"/>
        <v>0</v>
      </c>
      <c r="I870" s="60"/>
      <c r="K870" s="37"/>
      <c r="L870" s="37"/>
      <c r="M870" s="37"/>
      <c r="N870" s="37"/>
      <c r="O870" s="37"/>
      <c r="P870" s="37"/>
      <c r="Q870" s="37"/>
      <c r="R870" s="37"/>
      <c r="S870" s="37"/>
    </row>
    <row r="871" spans="1:19" ht="13.5" customHeight="1">
      <c r="A871" s="49"/>
      <c r="B871" s="17"/>
      <c r="C871" s="17"/>
      <c r="D871" s="14" t="s">
        <v>468</v>
      </c>
      <c r="E871" s="14" t="s">
        <v>25</v>
      </c>
      <c r="F871" s="31">
        <v>1</v>
      </c>
      <c r="G871" s="39"/>
      <c r="H871" s="62">
        <f t="shared" si="91"/>
        <v>0</v>
      </c>
      <c r="I871" s="60"/>
      <c r="K871" s="37"/>
      <c r="L871" s="37"/>
      <c r="M871" s="37"/>
      <c r="N871" s="37"/>
      <c r="O871" s="37"/>
      <c r="P871" s="37"/>
      <c r="Q871" s="37"/>
      <c r="R871" s="37"/>
      <c r="S871" s="37"/>
    </row>
    <row r="872" spans="1:19" ht="13.5" customHeight="1">
      <c r="A872" s="46">
        <v>93</v>
      </c>
      <c r="B872" s="16">
        <v>790</v>
      </c>
      <c r="C872" s="16" t="s">
        <v>333</v>
      </c>
      <c r="D872" s="16" t="s">
        <v>334</v>
      </c>
      <c r="E872" s="16" t="s">
        <v>78</v>
      </c>
      <c r="F872" s="47">
        <f>SUM(F873)</f>
        <v>1</v>
      </c>
      <c r="G872" s="35">
        <f>SUM(H875:H885)</f>
        <v>0</v>
      </c>
      <c r="H872" s="15">
        <f>F872*G872</f>
        <v>0</v>
      </c>
      <c r="I872" s="30" t="s">
        <v>54</v>
      </c>
      <c r="K872" s="37"/>
      <c r="L872" s="37"/>
      <c r="M872" s="37"/>
      <c r="N872" s="37"/>
      <c r="O872" s="37"/>
      <c r="P872" s="37"/>
      <c r="Q872" s="37"/>
      <c r="R872" s="37"/>
      <c r="S872" s="37"/>
    </row>
    <row r="873" spans="1:19" ht="13.5" customHeight="1">
      <c r="A873" s="48"/>
      <c r="B873" s="14"/>
      <c r="C873" s="14"/>
      <c r="D873" s="14" t="s">
        <v>49</v>
      </c>
      <c r="E873" s="14"/>
      <c r="F873" s="31">
        <v>1</v>
      </c>
      <c r="G873" s="38"/>
      <c r="H873" s="62"/>
      <c r="I873" s="60"/>
      <c r="K873" s="37"/>
      <c r="L873" s="37"/>
      <c r="M873" s="37"/>
      <c r="N873" s="37"/>
      <c r="O873" s="37"/>
      <c r="P873" s="37"/>
      <c r="Q873" s="37"/>
      <c r="R873" s="37"/>
      <c r="S873" s="37"/>
    </row>
    <row r="874" spans="1:19" ht="13.5" customHeight="1">
      <c r="A874" s="48"/>
      <c r="B874" s="14"/>
      <c r="C874" s="14"/>
      <c r="D874" s="14" t="s">
        <v>51</v>
      </c>
      <c r="E874" s="14"/>
      <c r="F874" s="31"/>
      <c r="G874" s="38"/>
      <c r="H874" s="62"/>
      <c r="I874" s="60"/>
      <c r="K874" s="37"/>
      <c r="L874" s="37"/>
      <c r="M874" s="37"/>
      <c r="N874" s="37"/>
      <c r="O874" s="37"/>
      <c r="P874" s="37"/>
      <c r="Q874" s="37"/>
      <c r="R874" s="37"/>
      <c r="S874" s="37"/>
    </row>
    <row r="875" spans="1:19" ht="13.5" customHeight="1">
      <c r="A875" s="48"/>
      <c r="B875" s="14"/>
      <c r="C875" s="14"/>
      <c r="D875" s="14" t="s">
        <v>94</v>
      </c>
      <c r="E875" s="14" t="s">
        <v>25</v>
      </c>
      <c r="F875" s="31">
        <v>1</v>
      </c>
      <c r="G875" s="39"/>
      <c r="H875" s="62">
        <f t="shared" ref="H875:H885" si="92">F875*G875</f>
        <v>0</v>
      </c>
      <c r="I875" s="50"/>
      <c r="K875" s="37"/>
      <c r="L875" s="37"/>
      <c r="M875" s="37"/>
      <c r="N875" s="37"/>
      <c r="O875" s="37"/>
      <c r="P875" s="37"/>
      <c r="Q875" s="37"/>
      <c r="R875" s="37"/>
      <c r="S875" s="37"/>
    </row>
    <row r="876" spans="1:19" ht="13.5" customHeight="1">
      <c r="A876" s="49"/>
      <c r="B876" s="17"/>
      <c r="C876" s="17"/>
      <c r="D876" s="14" t="s">
        <v>95</v>
      </c>
      <c r="E876" s="14" t="s">
        <v>25</v>
      </c>
      <c r="F876" s="31">
        <v>1</v>
      </c>
      <c r="G876" s="39"/>
      <c r="H876" s="62">
        <f t="shared" si="92"/>
        <v>0</v>
      </c>
      <c r="I876" s="60"/>
      <c r="K876" s="37"/>
      <c r="L876" s="37"/>
      <c r="M876" s="37"/>
      <c r="N876" s="37"/>
      <c r="O876" s="37"/>
      <c r="P876" s="37"/>
      <c r="Q876" s="37"/>
      <c r="R876" s="37"/>
      <c r="S876" s="37"/>
    </row>
    <row r="877" spans="1:19" ht="13.5" customHeight="1">
      <c r="A877" s="49"/>
      <c r="B877" s="17"/>
      <c r="C877" s="17"/>
      <c r="D877" s="14" t="s">
        <v>96</v>
      </c>
      <c r="E877" s="14" t="s">
        <v>25</v>
      </c>
      <c r="F877" s="31">
        <v>1</v>
      </c>
      <c r="G877" s="39"/>
      <c r="H877" s="62">
        <f t="shared" si="92"/>
        <v>0</v>
      </c>
      <c r="I877" s="60"/>
      <c r="K877" s="37"/>
      <c r="L877" s="37"/>
      <c r="M877" s="37"/>
      <c r="N877" s="37"/>
      <c r="O877" s="37"/>
      <c r="P877" s="37"/>
      <c r="Q877" s="37"/>
      <c r="R877" s="37"/>
      <c r="S877" s="37"/>
    </row>
    <row r="878" spans="1:19" ht="13.5" customHeight="1">
      <c r="A878" s="48"/>
      <c r="B878" s="14"/>
      <c r="C878" s="14"/>
      <c r="D878" s="14" t="s">
        <v>97</v>
      </c>
      <c r="E878" s="14" t="s">
        <v>25</v>
      </c>
      <c r="F878" s="31">
        <v>1</v>
      </c>
      <c r="G878" s="39"/>
      <c r="H878" s="62">
        <f t="shared" si="92"/>
        <v>0</v>
      </c>
      <c r="I878" s="50"/>
      <c r="K878" s="37"/>
      <c r="L878" s="37"/>
      <c r="M878" s="37"/>
      <c r="N878" s="37"/>
      <c r="O878" s="37"/>
      <c r="P878" s="37"/>
      <c r="Q878" s="37"/>
      <c r="R878" s="37"/>
      <c r="S878" s="37"/>
    </row>
    <row r="879" spans="1:19" ht="13.5" customHeight="1">
      <c r="A879" s="49"/>
      <c r="B879" s="17"/>
      <c r="C879" s="17"/>
      <c r="D879" s="14" t="s">
        <v>99</v>
      </c>
      <c r="E879" s="14" t="s">
        <v>25</v>
      </c>
      <c r="F879" s="31">
        <v>1</v>
      </c>
      <c r="G879" s="39"/>
      <c r="H879" s="62">
        <f t="shared" si="92"/>
        <v>0</v>
      </c>
      <c r="I879" s="60"/>
      <c r="K879" s="37"/>
      <c r="L879" s="37"/>
      <c r="M879" s="37"/>
      <c r="N879" s="37"/>
      <c r="O879" s="37"/>
      <c r="P879" s="37"/>
      <c r="Q879" s="37"/>
      <c r="R879" s="37"/>
      <c r="S879" s="37"/>
    </row>
    <row r="880" spans="1:19" ht="13.5" customHeight="1">
      <c r="A880" s="49"/>
      <c r="B880" s="17"/>
      <c r="C880" s="17"/>
      <c r="D880" s="14" t="s">
        <v>100</v>
      </c>
      <c r="E880" s="14" t="s">
        <v>25</v>
      </c>
      <c r="F880" s="31">
        <v>1</v>
      </c>
      <c r="G880" s="39"/>
      <c r="H880" s="62">
        <f t="shared" si="92"/>
        <v>0</v>
      </c>
      <c r="I880" s="60"/>
      <c r="K880" s="37"/>
      <c r="L880" s="37"/>
      <c r="M880" s="37"/>
      <c r="N880" s="37"/>
      <c r="O880" s="37"/>
      <c r="P880" s="37"/>
      <c r="Q880" s="37"/>
      <c r="R880" s="37"/>
      <c r="S880" s="37"/>
    </row>
    <row r="881" spans="1:179" ht="13.5" customHeight="1">
      <c r="A881" s="49"/>
      <c r="B881" s="17"/>
      <c r="C881" s="17"/>
      <c r="D881" s="14" t="s">
        <v>125</v>
      </c>
      <c r="E881" s="14" t="s">
        <v>25</v>
      </c>
      <c r="F881" s="31">
        <v>1</v>
      </c>
      <c r="G881" s="39"/>
      <c r="H881" s="62">
        <f t="shared" si="92"/>
        <v>0</v>
      </c>
      <c r="I881" s="60"/>
      <c r="K881" s="37"/>
      <c r="L881" s="37"/>
      <c r="M881" s="37"/>
      <c r="N881" s="37"/>
      <c r="O881" s="37"/>
      <c r="P881" s="37"/>
      <c r="Q881" s="37"/>
      <c r="R881" s="37"/>
      <c r="S881" s="37"/>
    </row>
    <row r="882" spans="1:179" ht="13.5" customHeight="1">
      <c r="A882" s="49"/>
      <c r="B882" s="17"/>
      <c r="C882" s="17"/>
      <c r="D882" s="14" t="s">
        <v>190</v>
      </c>
      <c r="E882" s="14" t="s">
        <v>25</v>
      </c>
      <c r="F882" s="31">
        <v>2</v>
      </c>
      <c r="G882" s="39"/>
      <c r="H882" s="62">
        <f t="shared" si="92"/>
        <v>0</v>
      </c>
      <c r="I882" s="60"/>
      <c r="K882" s="37"/>
      <c r="L882" s="37"/>
      <c r="M882" s="37"/>
      <c r="N882" s="37"/>
      <c r="O882" s="37"/>
      <c r="P882" s="37"/>
      <c r="Q882" s="37"/>
      <c r="R882" s="37"/>
      <c r="S882" s="37"/>
    </row>
    <row r="883" spans="1:179" ht="13.5" customHeight="1">
      <c r="A883" s="49"/>
      <c r="B883" s="17"/>
      <c r="C883" s="17"/>
      <c r="D883" s="14" t="s">
        <v>140</v>
      </c>
      <c r="E883" s="14" t="s">
        <v>25</v>
      </c>
      <c r="F883" s="31">
        <v>1</v>
      </c>
      <c r="G883" s="39"/>
      <c r="H883" s="62">
        <f t="shared" si="92"/>
        <v>0</v>
      </c>
      <c r="I883" s="60"/>
      <c r="K883" s="37"/>
      <c r="L883" s="37"/>
      <c r="M883" s="37"/>
      <c r="N883" s="37"/>
      <c r="O883" s="37"/>
      <c r="P883" s="37"/>
      <c r="Q883" s="37"/>
      <c r="R883" s="37"/>
      <c r="S883" s="37"/>
    </row>
    <row r="884" spans="1:179" ht="13.5" customHeight="1">
      <c r="A884" s="49"/>
      <c r="B884" s="17"/>
      <c r="C884" s="17"/>
      <c r="D884" s="14" t="s">
        <v>458</v>
      </c>
      <c r="E884" s="14" t="s">
        <v>25</v>
      </c>
      <c r="F884" s="31">
        <v>1</v>
      </c>
      <c r="G884" s="39"/>
      <c r="H884" s="62">
        <f t="shared" si="92"/>
        <v>0</v>
      </c>
      <c r="I884" s="60"/>
      <c r="K884" s="37"/>
      <c r="L884" s="37"/>
      <c r="M884" s="37"/>
      <c r="N884" s="37"/>
      <c r="O884" s="37"/>
      <c r="P884" s="37"/>
      <c r="Q884" s="37"/>
      <c r="R884" s="37"/>
      <c r="S884" s="37"/>
    </row>
    <row r="885" spans="1:179" ht="13.5" customHeight="1">
      <c r="A885" s="49"/>
      <c r="B885" s="17"/>
      <c r="C885" s="17"/>
      <c r="D885" s="14" t="s">
        <v>115</v>
      </c>
      <c r="E885" s="14" t="s">
        <v>25</v>
      </c>
      <c r="F885" s="31">
        <v>1</v>
      </c>
      <c r="G885" s="39"/>
      <c r="H885" s="62">
        <f t="shared" si="92"/>
        <v>0</v>
      </c>
      <c r="I885" s="60"/>
      <c r="K885" s="37"/>
      <c r="L885" s="37"/>
      <c r="M885" s="37"/>
      <c r="N885" s="37"/>
      <c r="O885" s="37"/>
      <c r="P885" s="37"/>
      <c r="Q885" s="37"/>
      <c r="R885" s="37"/>
      <c r="S885" s="37"/>
    </row>
    <row r="886" spans="1:179" s="42" customFormat="1" ht="13.5" customHeight="1">
      <c r="A886" s="46">
        <v>94</v>
      </c>
      <c r="B886" s="16">
        <v>790</v>
      </c>
      <c r="C886" s="16" t="s">
        <v>335</v>
      </c>
      <c r="D886" s="16" t="s">
        <v>336</v>
      </c>
      <c r="E886" s="16" t="s">
        <v>78</v>
      </c>
      <c r="F886" s="47">
        <f>SUM(F887)</f>
        <v>1</v>
      </c>
      <c r="G886" s="35">
        <f>SUM(H889:H894)</f>
        <v>0</v>
      </c>
      <c r="H886" s="15">
        <f>F886*G886</f>
        <v>0</v>
      </c>
      <c r="I886" s="30" t="s">
        <v>54</v>
      </c>
      <c r="J886" s="7"/>
      <c r="K886" s="37"/>
      <c r="L886" s="37"/>
      <c r="M886" s="37"/>
      <c r="N886" s="37"/>
      <c r="O886" s="37"/>
      <c r="P886" s="37"/>
      <c r="Q886" s="37"/>
      <c r="R886" s="37"/>
      <c r="S886" s="3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  <c r="BD886" s="7"/>
      <c r="BE886" s="7"/>
      <c r="BF886" s="7"/>
      <c r="BG886" s="7"/>
      <c r="BH886" s="7"/>
      <c r="BI886" s="7"/>
      <c r="BJ886" s="7"/>
      <c r="BK886" s="7"/>
      <c r="BL886" s="7"/>
      <c r="BM886" s="7"/>
      <c r="BN886" s="7"/>
      <c r="BO886" s="7"/>
      <c r="BP886" s="7"/>
      <c r="BQ886" s="7"/>
      <c r="BR886" s="7"/>
      <c r="BS886" s="7"/>
      <c r="BT886" s="7"/>
      <c r="BU886" s="7"/>
      <c r="BV886" s="7"/>
      <c r="BW886" s="7"/>
      <c r="BX886" s="7"/>
      <c r="BY886" s="7"/>
      <c r="BZ886" s="7"/>
      <c r="CA886" s="7"/>
      <c r="CB886" s="7"/>
      <c r="CC886" s="7"/>
      <c r="CD886" s="7"/>
      <c r="CE886" s="7"/>
      <c r="CF886" s="7"/>
      <c r="CG886" s="7"/>
      <c r="CH886" s="7"/>
      <c r="CI886" s="7"/>
      <c r="CJ886" s="7"/>
      <c r="CK886" s="7"/>
      <c r="CL886" s="7"/>
      <c r="CM886" s="7"/>
      <c r="CN886" s="7"/>
      <c r="CO886" s="7"/>
      <c r="CP886" s="7"/>
      <c r="CQ886" s="7"/>
      <c r="CR886" s="7"/>
      <c r="CS886" s="7"/>
      <c r="CT886" s="7"/>
      <c r="CU886" s="7"/>
      <c r="CV886" s="7"/>
      <c r="CW886" s="7"/>
      <c r="CX886" s="7"/>
      <c r="CY886" s="7"/>
      <c r="CZ886" s="7"/>
      <c r="DA886" s="7"/>
      <c r="DB886" s="7"/>
      <c r="DC886" s="7"/>
      <c r="DD886" s="7"/>
      <c r="DE886" s="7"/>
      <c r="DF886" s="7"/>
      <c r="DG886" s="7"/>
      <c r="DH886" s="7"/>
      <c r="DI886" s="7"/>
      <c r="DJ886" s="7"/>
      <c r="DK886" s="7"/>
      <c r="DL886" s="7"/>
      <c r="DM886" s="7"/>
      <c r="DN886" s="7"/>
      <c r="DO886" s="7"/>
      <c r="DP886" s="7"/>
      <c r="DQ886" s="7"/>
      <c r="DR886" s="7"/>
      <c r="DS886" s="7"/>
      <c r="DT886" s="7"/>
      <c r="DU886" s="7"/>
      <c r="DV886" s="7"/>
      <c r="DW886" s="7"/>
      <c r="DX886" s="7"/>
      <c r="DY886" s="7"/>
      <c r="DZ886" s="7"/>
      <c r="EA886" s="7"/>
      <c r="EB886" s="7"/>
      <c r="EC886" s="7"/>
      <c r="ED886" s="7"/>
      <c r="EE886" s="7"/>
      <c r="EF886" s="7"/>
      <c r="EG886" s="7"/>
      <c r="EH886" s="7"/>
      <c r="EI886" s="7"/>
      <c r="EJ886" s="7"/>
      <c r="EK886" s="7"/>
      <c r="EL886" s="7"/>
      <c r="EM886" s="7"/>
      <c r="EN886" s="7"/>
      <c r="EO886" s="7"/>
      <c r="EP886" s="7"/>
      <c r="EQ886" s="7"/>
      <c r="ER886" s="7"/>
      <c r="ES886" s="7"/>
      <c r="ET886" s="7"/>
      <c r="EU886" s="7"/>
      <c r="EV886" s="7"/>
      <c r="EW886" s="7"/>
      <c r="EX886" s="7"/>
      <c r="EY886" s="7"/>
      <c r="EZ886" s="7"/>
      <c r="FA886" s="7"/>
      <c r="FB886" s="7"/>
      <c r="FC886" s="7"/>
      <c r="FD886" s="7"/>
      <c r="FE886" s="7"/>
      <c r="FF886" s="7"/>
      <c r="FG886" s="7"/>
      <c r="FH886" s="7"/>
      <c r="FI886" s="7"/>
      <c r="FJ886" s="7"/>
      <c r="FK886" s="7"/>
      <c r="FL886" s="7"/>
      <c r="FM886" s="7"/>
      <c r="FN886" s="7"/>
      <c r="FO886" s="7"/>
      <c r="FP886" s="7"/>
      <c r="FQ886" s="7"/>
      <c r="FR886" s="7"/>
      <c r="FS886" s="7"/>
      <c r="FT886" s="7"/>
      <c r="FU886" s="7"/>
      <c r="FV886" s="7"/>
      <c r="FW886" s="7"/>
    </row>
    <row r="887" spans="1:179" s="42" customFormat="1" ht="13.5" customHeight="1">
      <c r="A887" s="48"/>
      <c r="B887" s="14"/>
      <c r="C887" s="14"/>
      <c r="D887" s="14" t="s">
        <v>49</v>
      </c>
      <c r="E887" s="14"/>
      <c r="F887" s="31">
        <v>1</v>
      </c>
      <c r="G887" s="38"/>
      <c r="H887" s="62"/>
      <c r="I887" s="60"/>
      <c r="J887" s="7"/>
      <c r="K887" s="37"/>
      <c r="L887" s="37"/>
      <c r="M887" s="37"/>
      <c r="N887" s="37"/>
      <c r="O887" s="37"/>
      <c r="P887" s="37"/>
      <c r="Q887" s="37"/>
      <c r="R887" s="37"/>
      <c r="S887" s="3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  <c r="BD887" s="7"/>
      <c r="BE887" s="7"/>
      <c r="BF887" s="7"/>
      <c r="BG887" s="7"/>
      <c r="BH887" s="7"/>
      <c r="BI887" s="7"/>
      <c r="BJ887" s="7"/>
      <c r="BK887" s="7"/>
      <c r="BL887" s="7"/>
      <c r="BM887" s="7"/>
      <c r="BN887" s="7"/>
      <c r="BO887" s="7"/>
      <c r="BP887" s="7"/>
      <c r="BQ887" s="7"/>
      <c r="BR887" s="7"/>
      <c r="BS887" s="7"/>
      <c r="BT887" s="7"/>
      <c r="BU887" s="7"/>
      <c r="BV887" s="7"/>
      <c r="BW887" s="7"/>
      <c r="BX887" s="7"/>
      <c r="BY887" s="7"/>
      <c r="BZ887" s="7"/>
      <c r="CA887" s="7"/>
      <c r="CB887" s="7"/>
      <c r="CC887" s="7"/>
      <c r="CD887" s="7"/>
      <c r="CE887" s="7"/>
      <c r="CF887" s="7"/>
      <c r="CG887" s="7"/>
      <c r="CH887" s="7"/>
      <c r="CI887" s="7"/>
      <c r="CJ887" s="7"/>
      <c r="CK887" s="7"/>
      <c r="CL887" s="7"/>
      <c r="CM887" s="7"/>
      <c r="CN887" s="7"/>
      <c r="CO887" s="7"/>
      <c r="CP887" s="7"/>
      <c r="CQ887" s="7"/>
      <c r="CR887" s="7"/>
      <c r="CS887" s="7"/>
      <c r="CT887" s="7"/>
      <c r="CU887" s="7"/>
      <c r="CV887" s="7"/>
      <c r="CW887" s="7"/>
      <c r="CX887" s="7"/>
      <c r="CY887" s="7"/>
      <c r="CZ887" s="7"/>
      <c r="DA887" s="7"/>
      <c r="DB887" s="7"/>
      <c r="DC887" s="7"/>
      <c r="DD887" s="7"/>
      <c r="DE887" s="7"/>
      <c r="DF887" s="7"/>
      <c r="DG887" s="7"/>
      <c r="DH887" s="7"/>
      <c r="DI887" s="7"/>
      <c r="DJ887" s="7"/>
      <c r="DK887" s="7"/>
      <c r="DL887" s="7"/>
      <c r="DM887" s="7"/>
      <c r="DN887" s="7"/>
      <c r="DO887" s="7"/>
      <c r="DP887" s="7"/>
      <c r="DQ887" s="7"/>
      <c r="DR887" s="7"/>
      <c r="DS887" s="7"/>
      <c r="DT887" s="7"/>
      <c r="DU887" s="7"/>
      <c r="DV887" s="7"/>
      <c r="DW887" s="7"/>
      <c r="DX887" s="7"/>
      <c r="DY887" s="7"/>
      <c r="DZ887" s="7"/>
      <c r="EA887" s="7"/>
      <c r="EB887" s="7"/>
      <c r="EC887" s="7"/>
      <c r="ED887" s="7"/>
      <c r="EE887" s="7"/>
      <c r="EF887" s="7"/>
      <c r="EG887" s="7"/>
      <c r="EH887" s="7"/>
      <c r="EI887" s="7"/>
      <c r="EJ887" s="7"/>
      <c r="EK887" s="7"/>
      <c r="EL887" s="7"/>
      <c r="EM887" s="7"/>
      <c r="EN887" s="7"/>
      <c r="EO887" s="7"/>
      <c r="EP887" s="7"/>
      <c r="EQ887" s="7"/>
      <c r="ER887" s="7"/>
      <c r="ES887" s="7"/>
      <c r="ET887" s="7"/>
      <c r="EU887" s="7"/>
      <c r="EV887" s="7"/>
      <c r="EW887" s="7"/>
      <c r="EX887" s="7"/>
      <c r="EY887" s="7"/>
      <c r="EZ887" s="7"/>
      <c r="FA887" s="7"/>
      <c r="FB887" s="7"/>
      <c r="FC887" s="7"/>
      <c r="FD887" s="7"/>
      <c r="FE887" s="7"/>
      <c r="FF887" s="7"/>
      <c r="FG887" s="7"/>
      <c r="FH887" s="7"/>
      <c r="FI887" s="7"/>
      <c r="FJ887" s="7"/>
      <c r="FK887" s="7"/>
      <c r="FL887" s="7"/>
      <c r="FM887" s="7"/>
      <c r="FN887" s="7"/>
      <c r="FO887" s="7"/>
      <c r="FP887" s="7"/>
      <c r="FQ887" s="7"/>
      <c r="FR887" s="7"/>
      <c r="FS887" s="7"/>
      <c r="FT887" s="7"/>
      <c r="FU887" s="7"/>
      <c r="FV887" s="7"/>
      <c r="FW887" s="7"/>
    </row>
    <row r="888" spans="1:179" ht="13.5" customHeight="1">
      <c r="A888" s="48"/>
      <c r="B888" s="14"/>
      <c r="C888" s="14"/>
      <c r="D888" s="14" t="s">
        <v>51</v>
      </c>
      <c r="E888" s="14"/>
      <c r="F888" s="31"/>
      <c r="G888" s="38"/>
      <c r="H888" s="62"/>
      <c r="I888" s="60"/>
      <c r="K888" s="37"/>
      <c r="L888" s="37"/>
      <c r="M888" s="37"/>
      <c r="N888" s="37"/>
      <c r="O888" s="37"/>
      <c r="P888" s="37"/>
      <c r="Q888" s="37"/>
      <c r="R888" s="37"/>
      <c r="S888" s="37"/>
    </row>
    <row r="889" spans="1:179" ht="13.5" customHeight="1">
      <c r="A889" s="48"/>
      <c r="B889" s="14"/>
      <c r="C889" s="14"/>
      <c r="D889" s="14" t="s">
        <v>202</v>
      </c>
      <c r="E889" s="14" t="s">
        <v>25</v>
      </c>
      <c r="F889" s="31">
        <v>2</v>
      </c>
      <c r="G889" s="39"/>
      <c r="H889" s="62">
        <f t="shared" ref="H889:H894" si="93">F889*G889</f>
        <v>0</v>
      </c>
      <c r="I889" s="50"/>
      <c r="K889" s="37"/>
      <c r="L889" s="37"/>
      <c r="M889" s="37"/>
      <c r="N889" s="37"/>
      <c r="O889" s="37"/>
      <c r="P889" s="37"/>
      <c r="Q889" s="37"/>
      <c r="R889" s="37"/>
      <c r="S889" s="37"/>
    </row>
    <row r="890" spans="1:179" ht="13.5" customHeight="1">
      <c r="A890" s="49"/>
      <c r="B890" s="17"/>
      <c r="C890" s="17"/>
      <c r="D890" s="14" t="s">
        <v>467</v>
      </c>
      <c r="E890" s="14" t="s">
        <v>25</v>
      </c>
      <c r="F890" s="31">
        <v>2</v>
      </c>
      <c r="G890" s="39"/>
      <c r="H890" s="62">
        <f t="shared" si="93"/>
        <v>0</v>
      </c>
      <c r="I890" s="60"/>
      <c r="K890" s="37"/>
      <c r="L890" s="37"/>
      <c r="M890" s="37"/>
      <c r="N890" s="37"/>
      <c r="O890" s="37"/>
      <c r="P890" s="37"/>
      <c r="Q890" s="37"/>
      <c r="R890" s="37"/>
      <c r="S890" s="37"/>
    </row>
    <row r="891" spans="1:179" ht="13.5" customHeight="1">
      <c r="A891" s="49"/>
      <c r="B891" s="17"/>
      <c r="C891" s="17"/>
      <c r="D891" s="14" t="s">
        <v>195</v>
      </c>
      <c r="E891" s="14" t="s">
        <v>25</v>
      </c>
      <c r="F891" s="31">
        <v>2</v>
      </c>
      <c r="G891" s="39"/>
      <c r="H891" s="62">
        <f t="shared" si="93"/>
        <v>0</v>
      </c>
      <c r="I891" s="60"/>
      <c r="K891" s="37"/>
      <c r="L891" s="37"/>
      <c r="M891" s="37"/>
      <c r="N891" s="37"/>
      <c r="O891" s="37"/>
      <c r="P891" s="37"/>
      <c r="Q891" s="37"/>
      <c r="R891" s="37"/>
      <c r="S891" s="37"/>
    </row>
    <row r="892" spans="1:179" ht="13.5" customHeight="1">
      <c r="A892" s="48"/>
      <c r="B892" s="14"/>
      <c r="C892" s="14"/>
      <c r="D892" s="14" t="s">
        <v>196</v>
      </c>
      <c r="E892" s="14" t="s">
        <v>25</v>
      </c>
      <c r="F892" s="31">
        <v>1</v>
      </c>
      <c r="G892" s="39"/>
      <c r="H892" s="62">
        <f t="shared" si="93"/>
        <v>0</v>
      </c>
      <c r="I892" s="50"/>
      <c r="K892" s="37"/>
      <c r="L892" s="37"/>
      <c r="M892" s="37"/>
      <c r="N892" s="37"/>
      <c r="O892" s="37"/>
      <c r="P892" s="37"/>
      <c r="Q892" s="37"/>
      <c r="R892" s="37"/>
      <c r="S892" s="37"/>
    </row>
    <row r="893" spans="1:179" ht="13.5" customHeight="1">
      <c r="A893" s="49"/>
      <c r="B893" s="17"/>
      <c r="C893" s="17"/>
      <c r="D893" s="14" t="s">
        <v>197</v>
      </c>
      <c r="E893" s="14" t="s">
        <v>25</v>
      </c>
      <c r="F893" s="31">
        <v>1</v>
      </c>
      <c r="G893" s="39"/>
      <c r="H893" s="62">
        <f t="shared" si="93"/>
        <v>0</v>
      </c>
      <c r="I893" s="60"/>
      <c r="K893" s="37"/>
      <c r="L893" s="37"/>
      <c r="M893" s="37"/>
      <c r="N893" s="37"/>
      <c r="O893" s="37"/>
      <c r="P893" s="37"/>
      <c r="Q893" s="37"/>
      <c r="R893" s="37"/>
      <c r="S893" s="37"/>
    </row>
    <row r="894" spans="1:179" ht="13.5" customHeight="1">
      <c r="A894" s="49"/>
      <c r="B894" s="17"/>
      <c r="C894" s="17"/>
      <c r="D894" s="14" t="s">
        <v>468</v>
      </c>
      <c r="E894" s="14" t="s">
        <v>25</v>
      </c>
      <c r="F894" s="31">
        <v>1</v>
      </c>
      <c r="G894" s="39"/>
      <c r="H894" s="62">
        <f t="shared" si="93"/>
        <v>0</v>
      </c>
      <c r="I894" s="60"/>
      <c r="K894" s="37"/>
      <c r="L894" s="37"/>
      <c r="M894" s="37"/>
      <c r="N894" s="37"/>
      <c r="O894" s="37"/>
      <c r="P894" s="37"/>
      <c r="Q894" s="37"/>
      <c r="R894" s="37"/>
      <c r="S894" s="37"/>
    </row>
    <row r="895" spans="1:179" ht="13.5" customHeight="1">
      <c r="A895" s="46">
        <v>95</v>
      </c>
      <c r="B895" s="16">
        <v>790</v>
      </c>
      <c r="C895" s="16" t="s">
        <v>337</v>
      </c>
      <c r="D895" s="16" t="s">
        <v>338</v>
      </c>
      <c r="E895" s="16" t="s">
        <v>78</v>
      </c>
      <c r="F895" s="47">
        <f>SUM(F896)</f>
        <v>1</v>
      </c>
      <c r="G895" s="35">
        <f>SUM(H898:H908)</f>
        <v>0</v>
      </c>
      <c r="H895" s="15">
        <f>F895*G895</f>
        <v>0</v>
      </c>
      <c r="I895" s="30" t="s">
        <v>54</v>
      </c>
      <c r="K895" s="37"/>
      <c r="L895" s="37"/>
      <c r="M895" s="37"/>
      <c r="N895" s="37"/>
      <c r="O895" s="37"/>
      <c r="P895" s="37"/>
      <c r="Q895" s="37"/>
      <c r="R895" s="37"/>
      <c r="S895" s="37"/>
    </row>
    <row r="896" spans="1:179" ht="13.5" customHeight="1">
      <c r="A896" s="48"/>
      <c r="B896" s="14"/>
      <c r="C896" s="14"/>
      <c r="D896" s="14" t="s">
        <v>49</v>
      </c>
      <c r="E896" s="14"/>
      <c r="F896" s="31">
        <v>1</v>
      </c>
      <c r="G896" s="38"/>
      <c r="H896" s="62"/>
      <c r="I896" s="60"/>
      <c r="K896" s="37"/>
      <c r="L896" s="37"/>
      <c r="M896" s="37"/>
      <c r="N896" s="37"/>
      <c r="O896" s="37"/>
      <c r="P896" s="37"/>
      <c r="Q896" s="37"/>
      <c r="R896" s="37"/>
      <c r="S896" s="37"/>
    </row>
    <row r="897" spans="1:179" ht="13.5" customHeight="1">
      <c r="A897" s="48"/>
      <c r="B897" s="14"/>
      <c r="C897" s="14"/>
      <c r="D897" s="14" t="s">
        <v>51</v>
      </c>
      <c r="E897" s="14"/>
      <c r="F897" s="31"/>
      <c r="G897" s="38"/>
      <c r="H897" s="62"/>
      <c r="I897" s="60"/>
      <c r="K897" s="37"/>
      <c r="L897" s="37"/>
      <c r="M897" s="37"/>
      <c r="N897" s="37"/>
      <c r="O897" s="37"/>
      <c r="P897" s="37"/>
      <c r="Q897" s="37"/>
      <c r="R897" s="37"/>
      <c r="S897" s="37"/>
    </row>
    <row r="898" spans="1:179" ht="13.5" customHeight="1">
      <c r="A898" s="48"/>
      <c r="B898" s="14"/>
      <c r="C898" s="14"/>
      <c r="D898" s="14" t="s">
        <v>94</v>
      </c>
      <c r="E898" s="14" t="s">
        <v>25</v>
      </c>
      <c r="F898" s="31">
        <v>1</v>
      </c>
      <c r="G898" s="39"/>
      <c r="H898" s="62">
        <f t="shared" ref="H898:H908" si="94">F898*G898</f>
        <v>0</v>
      </c>
      <c r="I898" s="50"/>
      <c r="K898" s="37"/>
      <c r="L898" s="37"/>
      <c r="M898" s="37"/>
      <c r="N898" s="37"/>
      <c r="O898" s="37"/>
      <c r="P898" s="37"/>
      <c r="Q898" s="37"/>
      <c r="R898" s="37"/>
      <c r="S898" s="37"/>
    </row>
    <row r="899" spans="1:179" ht="13.5" customHeight="1">
      <c r="A899" s="49"/>
      <c r="B899" s="17"/>
      <c r="C899" s="17"/>
      <c r="D899" s="14" t="s">
        <v>95</v>
      </c>
      <c r="E899" s="14" t="s">
        <v>25</v>
      </c>
      <c r="F899" s="31">
        <v>1</v>
      </c>
      <c r="G899" s="39"/>
      <c r="H899" s="62">
        <f t="shared" si="94"/>
        <v>0</v>
      </c>
      <c r="I899" s="60"/>
      <c r="K899" s="37"/>
      <c r="L899" s="37"/>
      <c r="M899" s="37"/>
      <c r="N899" s="37"/>
      <c r="O899" s="37"/>
      <c r="P899" s="37"/>
      <c r="Q899" s="37"/>
      <c r="R899" s="37"/>
      <c r="S899" s="37"/>
    </row>
    <row r="900" spans="1:179" ht="13.5" customHeight="1">
      <c r="A900" s="49"/>
      <c r="B900" s="17"/>
      <c r="C900" s="17"/>
      <c r="D900" s="14" t="s">
        <v>96</v>
      </c>
      <c r="E900" s="14" t="s">
        <v>25</v>
      </c>
      <c r="F900" s="31">
        <v>1</v>
      </c>
      <c r="G900" s="39"/>
      <c r="H900" s="62">
        <f t="shared" si="94"/>
        <v>0</v>
      </c>
      <c r="I900" s="60"/>
      <c r="K900" s="37"/>
      <c r="L900" s="37"/>
      <c r="M900" s="37"/>
      <c r="N900" s="37"/>
      <c r="O900" s="37"/>
      <c r="P900" s="37"/>
      <c r="Q900" s="37"/>
      <c r="R900" s="37"/>
      <c r="S900" s="37"/>
    </row>
    <row r="901" spans="1:179" ht="13.5" customHeight="1">
      <c r="A901" s="48"/>
      <c r="B901" s="14"/>
      <c r="C901" s="14"/>
      <c r="D901" s="14" t="s">
        <v>97</v>
      </c>
      <c r="E901" s="14" t="s">
        <v>25</v>
      </c>
      <c r="F901" s="31">
        <v>1</v>
      </c>
      <c r="G901" s="39"/>
      <c r="H901" s="62">
        <f t="shared" si="94"/>
        <v>0</v>
      </c>
      <c r="I901" s="50"/>
      <c r="K901" s="37"/>
      <c r="L901" s="37"/>
      <c r="M901" s="37"/>
      <c r="N901" s="37"/>
      <c r="O901" s="37"/>
      <c r="P901" s="37"/>
      <c r="Q901" s="37"/>
      <c r="R901" s="37"/>
      <c r="S901" s="37"/>
    </row>
    <row r="902" spans="1:179" ht="13.5" customHeight="1">
      <c r="A902" s="49"/>
      <c r="B902" s="17"/>
      <c r="C902" s="17"/>
      <c r="D902" s="14" t="s">
        <v>99</v>
      </c>
      <c r="E902" s="14" t="s">
        <v>25</v>
      </c>
      <c r="F902" s="31">
        <v>1</v>
      </c>
      <c r="G902" s="39"/>
      <c r="H902" s="62">
        <f t="shared" si="94"/>
        <v>0</v>
      </c>
      <c r="I902" s="60"/>
      <c r="K902" s="37"/>
      <c r="L902" s="37"/>
      <c r="M902" s="37"/>
      <c r="N902" s="37"/>
      <c r="O902" s="37"/>
      <c r="P902" s="37"/>
      <c r="Q902" s="37"/>
      <c r="R902" s="37"/>
      <c r="S902" s="37"/>
    </row>
    <row r="903" spans="1:179" ht="13.5" customHeight="1">
      <c r="A903" s="49"/>
      <c r="B903" s="17"/>
      <c r="C903" s="17"/>
      <c r="D903" s="14" t="s">
        <v>100</v>
      </c>
      <c r="E903" s="14" t="s">
        <v>25</v>
      </c>
      <c r="F903" s="31">
        <v>1</v>
      </c>
      <c r="G903" s="39"/>
      <c r="H903" s="62">
        <f t="shared" si="94"/>
        <v>0</v>
      </c>
      <c r="I903" s="60"/>
      <c r="K903" s="37"/>
      <c r="L903" s="37"/>
      <c r="M903" s="37"/>
      <c r="N903" s="37"/>
      <c r="O903" s="37"/>
      <c r="P903" s="37"/>
      <c r="Q903" s="37"/>
      <c r="R903" s="37"/>
      <c r="S903" s="37"/>
    </row>
    <row r="904" spans="1:179" ht="13.5" customHeight="1">
      <c r="A904" s="49"/>
      <c r="B904" s="17"/>
      <c r="C904" s="17"/>
      <c r="D904" s="14" t="s">
        <v>125</v>
      </c>
      <c r="E904" s="14" t="s">
        <v>25</v>
      </c>
      <c r="F904" s="31">
        <v>1</v>
      </c>
      <c r="G904" s="39"/>
      <c r="H904" s="62">
        <f t="shared" si="94"/>
        <v>0</v>
      </c>
      <c r="I904" s="60"/>
      <c r="K904" s="37"/>
      <c r="L904" s="37"/>
      <c r="M904" s="37"/>
      <c r="N904" s="37"/>
      <c r="O904" s="37"/>
      <c r="P904" s="37"/>
      <c r="Q904" s="37"/>
      <c r="R904" s="37"/>
      <c r="S904" s="37"/>
    </row>
    <row r="905" spans="1:179" ht="13.5" customHeight="1">
      <c r="A905" s="49"/>
      <c r="B905" s="17"/>
      <c r="C905" s="17"/>
      <c r="D905" s="14" t="s">
        <v>190</v>
      </c>
      <c r="E905" s="14" t="s">
        <v>25</v>
      </c>
      <c r="F905" s="31">
        <v>2</v>
      </c>
      <c r="G905" s="39"/>
      <c r="H905" s="62">
        <f t="shared" si="94"/>
        <v>0</v>
      </c>
      <c r="I905" s="60"/>
      <c r="K905" s="37"/>
      <c r="L905" s="37"/>
      <c r="M905" s="37"/>
      <c r="N905" s="37"/>
      <c r="O905" s="37"/>
      <c r="P905" s="37"/>
      <c r="Q905" s="37"/>
      <c r="R905" s="37"/>
      <c r="S905" s="37"/>
    </row>
    <row r="906" spans="1:179" ht="13.5" customHeight="1">
      <c r="A906" s="49"/>
      <c r="B906" s="17"/>
      <c r="C906" s="17"/>
      <c r="D906" s="14" t="s">
        <v>191</v>
      </c>
      <c r="E906" s="14" t="s">
        <v>25</v>
      </c>
      <c r="F906" s="31">
        <v>1</v>
      </c>
      <c r="G906" s="39"/>
      <c r="H906" s="62">
        <f t="shared" si="94"/>
        <v>0</v>
      </c>
      <c r="I906" s="60"/>
      <c r="K906" s="37"/>
      <c r="L906" s="37"/>
      <c r="M906" s="37"/>
      <c r="N906" s="37"/>
      <c r="O906" s="37"/>
      <c r="P906" s="37"/>
      <c r="Q906" s="37"/>
      <c r="R906" s="37"/>
      <c r="S906" s="37"/>
    </row>
    <row r="907" spans="1:179" ht="13.5" customHeight="1">
      <c r="A907" s="49"/>
      <c r="B907" s="17"/>
      <c r="C907" s="17"/>
      <c r="D907" s="14" t="s">
        <v>458</v>
      </c>
      <c r="E907" s="14" t="s">
        <v>25</v>
      </c>
      <c r="F907" s="31">
        <v>1</v>
      </c>
      <c r="G907" s="39"/>
      <c r="H907" s="62">
        <f t="shared" si="94"/>
        <v>0</v>
      </c>
      <c r="I907" s="60"/>
      <c r="K907" s="37"/>
      <c r="L907" s="37"/>
      <c r="M907" s="37"/>
      <c r="N907" s="37"/>
      <c r="O907" s="37"/>
      <c r="P907" s="37"/>
      <c r="Q907" s="37"/>
      <c r="R907" s="37"/>
      <c r="S907" s="37"/>
    </row>
    <row r="908" spans="1:179" ht="13.5" customHeight="1">
      <c r="A908" s="49"/>
      <c r="B908" s="17"/>
      <c r="C908" s="17"/>
      <c r="D908" s="14" t="s">
        <v>115</v>
      </c>
      <c r="E908" s="14" t="s">
        <v>25</v>
      </c>
      <c r="F908" s="31">
        <v>1</v>
      </c>
      <c r="G908" s="39"/>
      <c r="H908" s="62">
        <f t="shared" si="94"/>
        <v>0</v>
      </c>
      <c r="I908" s="60"/>
      <c r="K908" s="37"/>
      <c r="L908" s="37"/>
      <c r="M908" s="37"/>
      <c r="N908" s="37"/>
      <c r="O908" s="37"/>
      <c r="P908" s="37"/>
      <c r="Q908" s="37"/>
      <c r="R908" s="37"/>
      <c r="S908" s="37"/>
    </row>
    <row r="909" spans="1:179" s="42" customFormat="1" ht="13.5" customHeight="1">
      <c r="A909" s="89">
        <v>96</v>
      </c>
      <c r="B909" s="16">
        <v>790</v>
      </c>
      <c r="C909" s="16" t="s">
        <v>339</v>
      </c>
      <c r="D909" s="16" t="s">
        <v>340</v>
      </c>
      <c r="E909" s="16" t="s">
        <v>78</v>
      </c>
      <c r="F909" s="47">
        <f>SUM(F910)</f>
        <v>1</v>
      </c>
      <c r="G909" s="35">
        <f>SUM(H912:H917)</f>
        <v>0</v>
      </c>
      <c r="H909" s="15">
        <f>F909*G909</f>
        <v>0</v>
      </c>
      <c r="I909" s="30" t="s">
        <v>54</v>
      </c>
      <c r="J909" s="7"/>
      <c r="K909" s="37"/>
      <c r="L909" s="37"/>
      <c r="M909" s="37"/>
      <c r="N909" s="37"/>
      <c r="O909" s="37"/>
      <c r="P909" s="37"/>
      <c r="Q909" s="37"/>
      <c r="R909" s="37"/>
      <c r="S909" s="3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  <c r="BD909" s="7"/>
      <c r="BE909" s="7"/>
      <c r="BF909" s="7"/>
      <c r="BG909" s="7"/>
      <c r="BH909" s="7"/>
      <c r="BI909" s="7"/>
      <c r="BJ909" s="7"/>
      <c r="BK909" s="7"/>
      <c r="BL909" s="7"/>
      <c r="BM909" s="7"/>
      <c r="BN909" s="7"/>
      <c r="BO909" s="7"/>
      <c r="BP909" s="7"/>
      <c r="BQ909" s="7"/>
      <c r="BR909" s="7"/>
      <c r="BS909" s="7"/>
      <c r="BT909" s="7"/>
      <c r="BU909" s="7"/>
      <c r="BV909" s="7"/>
      <c r="BW909" s="7"/>
      <c r="BX909" s="7"/>
      <c r="BY909" s="7"/>
      <c r="BZ909" s="7"/>
      <c r="CA909" s="7"/>
      <c r="CB909" s="7"/>
      <c r="CC909" s="7"/>
      <c r="CD909" s="7"/>
      <c r="CE909" s="7"/>
      <c r="CF909" s="7"/>
      <c r="CG909" s="7"/>
      <c r="CH909" s="7"/>
      <c r="CI909" s="7"/>
      <c r="CJ909" s="7"/>
      <c r="CK909" s="7"/>
      <c r="CL909" s="7"/>
      <c r="CM909" s="7"/>
      <c r="CN909" s="7"/>
      <c r="CO909" s="7"/>
      <c r="CP909" s="7"/>
      <c r="CQ909" s="7"/>
      <c r="CR909" s="7"/>
      <c r="CS909" s="7"/>
      <c r="CT909" s="7"/>
      <c r="CU909" s="7"/>
      <c r="CV909" s="7"/>
      <c r="CW909" s="7"/>
      <c r="CX909" s="7"/>
      <c r="CY909" s="7"/>
      <c r="CZ909" s="7"/>
      <c r="DA909" s="7"/>
      <c r="DB909" s="7"/>
      <c r="DC909" s="7"/>
      <c r="DD909" s="7"/>
      <c r="DE909" s="7"/>
      <c r="DF909" s="7"/>
      <c r="DG909" s="7"/>
      <c r="DH909" s="7"/>
      <c r="DI909" s="7"/>
      <c r="DJ909" s="7"/>
      <c r="DK909" s="7"/>
      <c r="DL909" s="7"/>
      <c r="DM909" s="7"/>
      <c r="DN909" s="7"/>
      <c r="DO909" s="7"/>
      <c r="DP909" s="7"/>
      <c r="DQ909" s="7"/>
      <c r="DR909" s="7"/>
      <c r="DS909" s="7"/>
      <c r="DT909" s="7"/>
      <c r="DU909" s="7"/>
      <c r="DV909" s="7"/>
      <c r="DW909" s="7"/>
      <c r="DX909" s="7"/>
      <c r="DY909" s="7"/>
      <c r="DZ909" s="7"/>
      <c r="EA909" s="7"/>
      <c r="EB909" s="7"/>
      <c r="EC909" s="7"/>
      <c r="ED909" s="7"/>
      <c r="EE909" s="7"/>
      <c r="EF909" s="7"/>
      <c r="EG909" s="7"/>
      <c r="EH909" s="7"/>
      <c r="EI909" s="7"/>
      <c r="EJ909" s="7"/>
      <c r="EK909" s="7"/>
      <c r="EL909" s="7"/>
      <c r="EM909" s="7"/>
      <c r="EN909" s="7"/>
      <c r="EO909" s="7"/>
      <c r="EP909" s="7"/>
      <c r="EQ909" s="7"/>
      <c r="ER909" s="7"/>
      <c r="ES909" s="7"/>
      <c r="ET909" s="7"/>
      <c r="EU909" s="7"/>
      <c r="EV909" s="7"/>
      <c r="EW909" s="7"/>
      <c r="EX909" s="7"/>
      <c r="EY909" s="7"/>
      <c r="EZ909" s="7"/>
      <c r="FA909" s="7"/>
      <c r="FB909" s="7"/>
      <c r="FC909" s="7"/>
      <c r="FD909" s="7"/>
      <c r="FE909" s="7"/>
      <c r="FF909" s="7"/>
      <c r="FG909" s="7"/>
      <c r="FH909" s="7"/>
      <c r="FI909" s="7"/>
      <c r="FJ909" s="7"/>
      <c r="FK909" s="7"/>
      <c r="FL909" s="7"/>
      <c r="FM909" s="7"/>
      <c r="FN909" s="7"/>
      <c r="FO909" s="7"/>
      <c r="FP909" s="7"/>
      <c r="FQ909" s="7"/>
      <c r="FR909" s="7"/>
      <c r="FS909" s="7"/>
      <c r="FT909" s="7"/>
      <c r="FU909" s="7"/>
      <c r="FV909" s="7"/>
      <c r="FW909" s="7"/>
    </row>
    <row r="910" spans="1:179" s="42" customFormat="1" ht="13.5" customHeight="1">
      <c r="A910" s="48"/>
      <c r="B910" s="14"/>
      <c r="C910" s="14"/>
      <c r="D910" s="14" t="s">
        <v>49</v>
      </c>
      <c r="E910" s="14"/>
      <c r="F910" s="31">
        <v>1</v>
      </c>
      <c r="G910" s="38"/>
      <c r="H910" s="62"/>
      <c r="I910" s="60"/>
      <c r="J910" s="7"/>
      <c r="K910" s="37"/>
      <c r="L910" s="37"/>
      <c r="M910" s="37"/>
      <c r="N910" s="37"/>
      <c r="O910" s="37"/>
      <c r="P910" s="37"/>
      <c r="Q910" s="37"/>
      <c r="R910" s="37"/>
      <c r="S910" s="3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  <c r="BD910" s="7"/>
      <c r="BE910" s="7"/>
      <c r="BF910" s="7"/>
      <c r="BG910" s="7"/>
      <c r="BH910" s="7"/>
      <c r="BI910" s="7"/>
      <c r="BJ910" s="7"/>
      <c r="BK910" s="7"/>
      <c r="BL910" s="7"/>
      <c r="BM910" s="7"/>
      <c r="BN910" s="7"/>
      <c r="BO910" s="7"/>
      <c r="BP910" s="7"/>
      <c r="BQ910" s="7"/>
      <c r="BR910" s="7"/>
      <c r="BS910" s="7"/>
      <c r="BT910" s="7"/>
      <c r="BU910" s="7"/>
      <c r="BV910" s="7"/>
      <c r="BW910" s="7"/>
      <c r="BX910" s="7"/>
      <c r="BY910" s="7"/>
      <c r="BZ910" s="7"/>
      <c r="CA910" s="7"/>
      <c r="CB910" s="7"/>
      <c r="CC910" s="7"/>
      <c r="CD910" s="7"/>
      <c r="CE910" s="7"/>
      <c r="CF910" s="7"/>
      <c r="CG910" s="7"/>
      <c r="CH910" s="7"/>
      <c r="CI910" s="7"/>
      <c r="CJ910" s="7"/>
      <c r="CK910" s="7"/>
      <c r="CL910" s="7"/>
      <c r="CM910" s="7"/>
      <c r="CN910" s="7"/>
      <c r="CO910" s="7"/>
      <c r="CP910" s="7"/>
      <c r="CQ910" s="7"/>
      <c r="CR910" s="7"/>
      <c r="CS910" s="7"/>
      <c r="CT910" s="7"/>
      <c r="CU910" s="7"/>
      <c r="CV910" s="7"/>
      <c r="CW910" s="7"/>
      <c r="CX910" s="7"/>
      <c r="CY910" s="7"/>
      <c r="CZ910" s="7"/>
      <c r="DA910" s="7"/>
      <c r="DB910" s="7"/>
      <c r="DC910" s="7"/>
      <c r="DD910" s="7"/>
      <c r="DE910" s="7"/>
      <c r="DF910" s="7"/>
      <c r="DG910" s="7"/>
      <c r="DH910" s="7"/>
      <c r="DI910" s="7"/>
      <c r="DJ910" s="7"/>
      <c r="DK910" s="7"/>
      <c r="DL910" s="7"/>
      <c r="DM910" s="7"/>
      <c r="DN910" s="7"/>
      <c r="DO910" s="7"/>
      <c r="DP910" s="7"/>
      <c r="DQ910" s="7"/>
      <c r="DR910" s="7"/>
      <c r="DS910" s="7"/>
      <c r="DT910" s="7"/>
      <c r="DU910" s="7"/>
      <c r="DV910" s="7"/>
      <c r="DW910" s="7"/>
      <c r="DX910" s="7"/>
      <c r="DY910" s="7"/>
      <c r="DZ910" s="7"/>
      <c r="EA910" s="7"/>
      <c r="EB910" s="7"/>
      <c r="EC910" s="7"/>
      <c r="ED910" s="7"/>
      <c r="EE910" s="7"/>
      <c r="EF910" s="7"/>
      <c r="EG910" s="7"/>
      <c r="EH910" s="7"/>
      <c r="EI910" s="7"/>
      <c r="EJ910" s="7"/>
      <c r="EK910" s="7"/>
      <c r="EL910" s="7"/>
      <c r="EM910" s="7"/>
      <c r="EN910" s="7"/>
      <c r="EO910" s="7"/>
      <c r="EP910" s="7"/>
      <c r="EQ910" s="7"/>
      <c r="ER910" s="7"/>
      <c r="ES910" s="7"/>
      <c r="ET910" s="7"/>
      <c r="EU910" s="7"/>
      <c r="EV910" s="7"/>
      <c r="EW910" s="7"/>
      <c r="EX910" s="7"/>
      <c r="EY910" s="7"/>
      <c r="EZ910" s="7"/>
      <c r="FA910" s="7"/>
      <c r="FB910" s="7"/>
      <c r="FC910" s="7"/>
      <c r="FD910" s="7"/>
      <c r="FE910" s="7"/>
      <c r="FF910" s="7"/>
      <c r="FG910" s="7"/>
      <c r="FH910" s="7"/>
      <c r="FI910" s="7"/>
      <c r="FJ910" s="7"/>
      <c r="FK910" s="7"/>
      <c r="FL910" s="7"/>
      <c r="FM910" s="7"/>
      <c r="FN910" s="7"/>
      <c r="FO910" s="7"/>
      <c r="FP910" s="7"/>
      <c r="FQ910" s="7"/>
      <c r="FR910" s="7"/>
      <c r="FS910" s="7"/>
      <c r="FT910" s="7"/>
      <c r="FU910" s="7"/>
      <c r="FV910" s="7"/>
      <c r="FW910" s="7"/>
    </row>
    <row r="911" spans="1:179" ht="13.5" customHeight="1">
      <c r="A911" s="48"/>
      <c r="B911" s="14"/>
      <c r="C911" s="14"/>
      <c r="D911" s="14" t="s">
        <v>51</v>
      </c>
      <c r="E911" s="14"/>
      <c r="F911" s="31"/>
      <c r="G911" s="38"/>
      <c r="H911" s="62"/>
      <c r="I911" s="60"/>
      <c r="K911" s="37"/>
      <c r="L911" s="37"/>
      <c r="M911" s="37"/>
      <c r="N911" s="37"/>
      <c r="O911" s="37"/>
      <c r="P911" s="37"/>
      <c r="Q911" s="37"/>
      <c r="R911" s="37"/>
      <c r="S911" s="37"/>
    </row>
    <row r="912" spans="1:179" ht="13.5" customHeight="1">
      <c r="A912" s="48"/>
      <c r="B912" s="14"/>
      <c r="C912" s="14"/>
      <c r="D912" s="14" t="s">
        <v>202</v>
      </c>
      <c r="E912" s="14" t="s">
        <v>25</v>
      </c>
      <c r="F912" s="31">
        <v>2</v>
      </c>
      <c r="G912" s="39"/>
      <c r="H912" s="62">
        <f t="shared" ref="H912:H917" si="95">F912*G912</f>
        <v>0</v>
      </c>
      <c r="I912" s="50"/>
      <c r="K912" s="37"/>
      <c r="L912" s="37"/>
      <c r="M912" s="37"/>
      <c r="N912" s="37"/>
      <c r="O912" s="37"/>
      <c r="P912" s="37"/>
      <c r="Q912" s="37"/>
      <c r="R912" s="37"/>
      <c r="S912" s="37"/>
    </row>
    <row r="913" spans="1:19" ht="13.5" customHeight="1">
      <c r="A913" s="49"/>
      <c r="B913" s="17"/>
      <c r="C913" s="17"/>
      <c r="D913" s="14" t="s">
        <v>467</v>
      </c>
      <c r="E913" s="14" t="s">
        <v>25</v>
      </c>
      <c r="F913" s="31">
        <v>2</v>
      </c>
      <c r="G913" s="39"/>
      <c r="H913" s="62">
        <f t="shared" si="95"/>
        <v>0</v>
      </c>
      <c r="I913" s="60"/>
      <c r="K913" s="37"/>
      <c r="L913" s="37"/>
      <c r="M913" s="37"/>
      <c r="N913" s="37"/>
      <c r="O913" s="37"/>
      <c r="P913" s="37"/>
      <c r="Q913" s="37"/>
      <c r="R913" s="37"/>
      <c r="S913" s="37"/>
    </row>
    <row r="914" spans="1:19" ht="13.5" customHeight="1">
      <c r="A914" s="49"/>
      <c r="B914" s="17"/>
      <c r="C914" s="17"/>
      <c r="D914" s="14" t="s">
        <v>195</v>
      </c>
      <c r="E914" s="14" t="s">
        <v>25</v>
      </c>
      <c r="F914" s="31">
        <v>2</v>
      </c>
      <c r="G914" s="39"/>
      <c r="H914" s="62">
        <f t="shared" si="95"/>
        <v>0</v>
      </c>
      <c r="I914" s="60"/>
      <c r="K914" s="37"/>
      <c r="L914" s="37"/>
      <c r="M914" s="37"/>
      <c r="N914" s="37"/>
      <c r="O914" s="37"/>
      <c r="P914" s="37"/>
      <c r="Q914" s="37"/>
      <c r="R914" s="37"/>
      <c r="S914" s="37"/>
    </row>
    <row r="915" spans="1:19" ht="13.5" customHeight="1">
      <c r="A915" s="48"/>
      <c r="B915" s="14"/>
      <c r="C915" s="14"/>
      <c r="D915" s="14" t="s">
        <v>196</v>
      </c>
      <c r="E915" s="14" t="s">
        <v>25</v>
      </c>
      <c r="F915" s="31">
        <v>1</v>
      </c>
      <c r="G915" s="39"/>
      <c r="H915" s="62">
        <f t="shared" si="95"/>
        <v>0</v>
      </c>
      <c r="I915" s="50"/>
      <c r="K915" s="37"/>
      <c r="L915" s="37"/>
      <c r="M915" s="37"/>
      <c r="N915" s="37"/>
      <c r="O915" s="37"/>
      <c r="P915" s="37"/>
      <c r="Q915" s="37"/>
      <c r="R915" s="37"/>
      <c r="S915" s="37"/>
    </row>
    <row r="916" spans="1:19" ht="13.5" customHeight="1">
      <c r="A916" s="49"/>
      <c r="B916" s="17"/>
      <c r="C916" s="17"/>
      <c r="D916" s="14" t="s">
        <v>197</v>
      </c>
      <c r="E916" s="14" t="s">
        <v>25</v>
      </c>
      <c r="F916" s="31">
        <v>1</v>
      </c>
      <c r="G916" s="39"/>
      <c r="H916" s="62">
        <f t="shared" si="95"/>
        <v>0</v>
      </c>
      <c r="I916" s="60"/>
      <c r="K916" s="37"/>
      <c r="L916" s="37"/>
      <c r="M916" s="37"/>
      <c r="N916" s="37"/>
      <c r="O916" s="37"/>
      <c r="P916" s="37"/>
      <c r="Q916" s="37"/>
      <c r="R916" s="37"/>
      <c r="S916" s="37"/>
    </row>
    <row r="917" spans="1:19" ht="13.5" customHeight="1">
      <c r="A917" s="49"/>
      <c r="B917" s="17"/>
      <c r="C917" s="17"/>
      <c r="D917" s="14" t="s">
        <v>468</v>
      </c>
      <c r="E917" s="14" t="s">
        <v>25</v>
      </c>
      <c r="F917" s="31">
        <v>1</v>
      </c>
      <c r="G917" s="39"/>
      <c r="H917" s="62">
        <f t="shared" si="95"/>
        <v>0</v>
      </c>
      <c r="I917" s="60"/>
      <c r="K917" s="37"/>
      <c r="L917" s="37"/>
      <c r="M917" s="37"/>
      <c r="N917" s="37"/>
      <c r="O917" s="37"/>
      <c r="P917" s="37"/>
      <c r="Q917" s="37"/>
      <c r="R917" s="37"/>
      <c r="S917" s="37"/>
    </row>
    <row r="918" spans="1:19" ht="13.5" customHeight="1">
      <c r="A918" s="46">
        <v>97</v>
      </c>
      <c r="B918" s="16">
        <v>790</v>
      </c>
      <c r="C918" s="16" t="s">
        <v>341</v>
      </c>
      <c r="D918" s="16" t="s">
        <v>342</v>
      </c>
      <c r="E918" s="16" t="s">
        <v>78</v>
      </c>
      <c r="F918" s="47">
        <f>SUM(F919)</f>
        <v>1</v>
      </c>
      <c r="G918" s="35">
        <f>SUM(H921:H931)</f>
        <v>0</v>
      </c>
      <c r="H918" s="15">
        <f>F918*G918</f>
        <v>0</v>
      </c>
      <c r="I918" s="30" t="s">
        <v>54</v>
      </c>
      <c r="K918" s="37"/>
      <c r="L918" s="37"/>
      <c r="M918" s="37"/>
      <c r="N918" s="37"/>
      <c r="O918" s="37"/>
      <c r="P918" s="37"/>
      <c r="Q918" s="37"/>
      <c r="R918" s="37"/>
      <c r="S918" s="37"/>
    </row>
    <row r="919" spans="1:19" ht="13.5" customHeight="1">
      <c r="A919" s="48"/>
      <c r="B919" s="14"/>
      <c r="C919" s="14"/>
      <c r="D919" s="14" t="s">
        <v>49</v>
      </c>
      <c r="E919" s="14"/>
      <c r="F919" s="31">
        <v>1</v>
      </c>
      <c r="G919" s="38"/>
      <c r="H919" s="62"/>
      <c r="I919" s="60"/>
      <c r="K919" s="37"/>
      <c r="L919" s="37"/>
      <c r="M919" s="37"/>
      <c r="N919" s="37"/>
      <c r="O919" s="37"/>
      <c r="P919" s="37"/>
      <c r="Q919" s="37"/>
      <c r="R919" s="37"/>
      <c r="S919" s="37"/>
    </row>
    <row r="920" spans="1:19" ht="13.5" customHeight="1">
      <c r="A920" s="48"/>
      <c r="B920" s="14"/>
      <c r="C920" s="14"/>
      <c r="D920" s="14" t="s">
        <v>51</v>
      </c>
      <c r="E920" s="14"/>
      <c r="F920" s="31"/>
      <c r="G920" s="38"/>
      <c r="H920" s="62"/>
      <c r="I920" s="60"/>
      <c r="K920" s="37"/>
      <c r="L920" s="37"/>
      <c r="M920" s="37"/>
      <c r="N920" s="37"/>
      <c r="O920" s="37"/>
      <c r="P920" s="37"/>
      <c r="Q920" s="37"/>
      <c r="R920" s="37"/>
      <c r="S920" s="37"/>
    </row>
    <row r="921" spans="1:19" ht="13.5" customHeight="1">
      <c r="A921" s="48"/>
      <c r="B921" s="14"/>
      <c r="C921" s="14"/>
      <c r="D921" s="14" t="s">
        <v>94</v>
      </c>
      <c r="E921" s="14" t="s">
        <v>25</v>
      </c>
      <c r="F921" s="31">
        <v>1</v>
      </c>
      <c r="G921" s="39"/>
      <c r="H921" s="62">
        <f t="shared" ref="H921:H931" si="96">F921*G921</f>
        <v>0</v>
      </c>
      <c r="I921" s="50"/>
      <c r="K921" s="37"/>
      <c r="L921" s="37"/>
      <c r="M921" s="37"/>
      <c r="N921" s="37"/>
      <c r="O921" s="37"/>
      <c r="P921" s="37"/>
      <c r="Q921" s="37"/>
      <c r="R921" s="37"/>
      <c r="S921" s="37"/>
    </row>
    <row r="922" spans="1:19" ht="13.5" customHeight="1">
      <c r="A922" s="49"/>
      <c r="B922" s="17"/>
      <c r="C922" s="17"/>
      <c r="D922" s="14" t="s">
        <v>95</v>
      </c>
      <c r="E922" s="14" t="s">
        <v>25</v>
      </c>
      <c r="F922" s="31">
        <v>1</v>
      </c>
      <c r="G922" s="39"/>
      <c r="H922" s="62">
        <f t="shared" si="96"/>
        <v>0</v>
      </c>
      <c r="I922" s="60"/>
      <c r="K922" s="37"/>
      <c r="L922" s="37"/>
      <c r="M922" s="37"/>
      <c r="N922" s="37"/>
      <c r="O922" s="37"/>
      <c r="P922" s="37"/>
      <c r="Q922" s="37"/>
      <c r="R922" s="37"/>
      <c r="S922" s="37"/>
    </row>
    <row r="923" spans="1:19" ht="13.5" customHeight="1">
      <c r="A923" s="49"/>
      <c r="B923" s="17"/>
      <c r="C923" s="17"/>
      <c r="D923" s="14" t="s">
        <v>96</v>
      </c>
      <c r="E923" s="14" t="s">
        <v>25</v>
      </c>
      <c r="F923" s="31">
        <v>1</v>
      </c>
      <c r="G923" s="39"/>
      <c r="H923" s="62">
        <f t="shared" si="96"/>
        <v>0</v>
      </c>
      <c r="I923" s="60"/>
      <c r="K923" s="37"/>
      <c r="L923" s="37"/>
      <c r="M923" s="37"/>
      <c r="N923" s="37"/>
      <c r="O923" s="37"/>
      <c r="P923" s="37"/>
      <c r="Q923" s="37"/>
      <c r="R923" s="37"/>
      <c r="S923" s="37"/>
    </row>
    <row r="924" spans="1:19" ht="13.5" customHeight="1">
      <c r="A924" s="48"/>
      <c r="B924" s="14"/>
      <c r="C924" s="14"/>
      <c r="D924" s="14" t="s">
        <v>97</v>
      </c>
      <c r="E924" s="14" t="s">
        <v>25</v>
      </c>
      <c r="F924" s="31">
        <v>1</v>
      </c>
      <c r="G924" s="39"/>
      <c r="H924" s="62">
        <f t="shared" si="96"/>
        <v>0</v>
      </c>
      <c r="I924" s="50"/>
      <c r="K924" s="37"/>
      <c r="L924" s="37"/>
      <c r="M924" s="37"/>
      <c r="N924" s="37"/>
      <c r="O924" s="37"/>
      <c r="P924" s="37"/>
      <c r="Q924" s="37"/>
      <c r="R924" s="37"/>
      <c r="S924" s="37"/>
    </row>
    <row r="925" spans="1:19" ht="13.5" customHeight="1">
      <c r="A925" s="49"/>
      <c r="B925" s="17"/>
      <c r="C925" s="17"/>
      <c r="D925" s="14" t="s">
        <v>99</v>
      </c>
      <c r="E925" s="14" t="s">
        <v>25</v>
      </c>
      <c r="F925" s="31">
        <v>1</v>
      </c>
      <c r="G925" s="39"/>
      <c r="H925" s="62">
        <f t="shared" si="96"/>
        <v>0</v>
      </c>
      <c r="I925" s="60"/>
      <c r="K925" s="37"/>
      <c r="L925" s="37"/>
      <c r="M925" s="37"/>
      <c r="N925" s="37"/>
      <c r="O925" s="37"/>
      <c r="P925" s="37"/>
      <c r="Q925" s="37"/>
      <c r="R925" s="37"/>
      <c r="S925" s="37"/>
    </row>
    <row r="926" spans="1:19" ht="13.5" customHeight="1">
      <c r="A926" s="49"/>
      <c r="B926" s="17"/>
      <c r="C926" s="17"/>
      <c r="D926" s="14" t="s">
        <v>100</v>
      </c>
      <c r="E926" s="14" t="s">
        <v>25</v>
      </c>
      <c r="F926" s="31">
        <v>1</v>
      </c>
      <c r="G926" s="39"/>
      <c r="H926" s="62">
        <f t="shared" si="96"/>
        <v>0</v>
      </c>
      <c r="I926" s="60"/>
      <c r="K926" s="37"/>
      <c r="L926" s="37"/>
      <c r="M926" s="37"/>
      <c r="N926" s="37"/>
      <c r="O926" s="37"/>
      <c r="P926" s="37"/>
      <c r="Q926" s="37"/>
      <c r="R926" s="37"/>
      <c r="S926" s="37"/>
    </row>
    <row r="927" spans="1:19" ht="13.5" customHeight="1">
      <c r="A927" s="49"/>
      <c r="B927" s="17"/>
      <c r="C927" s="17"/>
      <c r="D927" s="14" t="s">
        <v>125</v>
      </c>
      <c r="E927" s="14" t="s">
        <v>25</v>
      </c>
      <c r="F927" s="31">
        <v>1</v>
      </c>
      <c r="G927" s="39"/>
      <c r="H927" s="62">
        <f t="shared" si="96"/>
        <v>0</v>
      </c>
      <c r="I927" s="60"/>
      <c r="K927" s="37"/>
      <c r="L927" s="37"/>
      <c r="M927" s="37"/>
      <c r="N927" s="37"/>
      <c r="O927" s="37"/>
      <c r="P927" s="37"/>
      <c r="Q927" s="37"/>
      <c r="R927" s="37"/>
      <c r="S927" s="37"/>
    </row>
    <row r="928" spans="1:19" ht="13.5" customHeight="1">
      <c r="A928" s="49"/>
      <c r="B928" s="17"/>
      <c r="C928" s="17"/>
      <c r="D928" s="14" t="s">
        <v>190</v>
      </c>
      <c r="E928" s="14" t="s">
        <v>25</v>
      </c>
      <c r="F928" s="31">
        <v>2</v>
      </c>
      <c r="G928" s="39"/>
      <c r="H928" s="62">
        <f t="shared" si="96"/>
        <v>0</v>
      </c>
      <c r="I928" s="60"/>
      <c r="K928" s="37"/>
      <c r="L928" s="37"/>
      <c r="M928" s="37"/>
      <c r="N928" s="37"/>
      <c r="O928" s="37"/>
      <c r="P928" s="37"/>
      <c r="Q928" s="37"/>
      <c r="R928" s="37"/>
      <c r="S928" s="37"/>
    </row>
    <row r="929" spans="1:179" ht="13.5" customHeight="1">
      <c r="A929" s="49"/>
      <c r="B929" s="17"/>
      <c r="C929" s="17"/>
      <c r="D929" s="14" t="s">
        <v>140</v>
      </c>
      <c r="E929" s="14" t="s">
        <v>25</v>
      </c>
      <c r="F929" s="31">
        <v>1</v>
      </c>
      <c r="G929" s="39"/>
      <c r="H929" s="62">
        <f t="shared" si="96"/>
        <v>0</v>
      </c>
      <c r="I929" s="60"/>
      <c r="K929" s="37"/>
      <c r="L929" s="37"/>
      <c r="M929" s="37"/>
      <c r="N929" s="37"/>
      <c r="O929" s="37"/>
      <c r="P929" s="37"/>
      <c r="Q929" s="37"/>
      <c r="R929" s="37"/>
      <c r="S929" s="37"/>
    </row>
    <row r="930" spans="1:179" ht="13.5" customHeight="1">
      <c r="A930" s="49"/>
      <c r="B930" s="17"/>
      <c r="C930" s="17"/>
      <c r="D930" s="14" t="s">
        <v>458</v>
      </c>
      <c r="E930" s="14" t="s">
        <v>25</v>
      </c>
      <c r="F930" s="31">
        <v>1</v>
      </c>
      <c r="G930" s="39"/>
      <c r="H930" s="62">
        <f t="shared" si="96"/>
        <v>0</v>
      </c>
      <c r="I930" s="60"/>
      <c r="K930" s="37"/>
      <c r="L930" s="37"/>
      <c r="M930" s="37"/>
      <c r="N930" s="37"/>
      <c r="O930" s="37"/>
      <c r="P930" s="37"/>
      <c r="Q930" s="37"/>
      <c r="R930" s="37"/>
      <c r="S930" s="37"/>
    </row>
    <row r="931" spans="1:179" ht="13.5" customHeight="1">
      <c r="A931" s="49"/>
      <c r="B931" s="17"/>
      <c r="C931" s="17"/>
      <c r="D931" s="14" t="s">
        <v>115</v>
      </c>
      <c r="E931" s="14" t="s">
        <v>25</v>
      </c>
      <c r="F931" s="31">
        <v>1</v>
      </c>
      <c r="G931" s="39"/>
      <c r="H931" s="62">
        <f t="shared" si="96"/>
        <v>0</v>
      </c>
      <c r="I931" s="60"/>
      <c r="K931" s="37"/>
      <c r="L931" s="37"/>
      <c r="M931" s="37"/>
      <c r="N931" s="37"/>
      <c r="O931" s="37"/>
      <c r="P931" s="37"/>
      <c r="Q931" s="37"/>
      <c r="R931" s="37"/>
      <c r="S931" s="37"/>
    </row>
    <row r="932" spans="1:179" s="42" customFormat="1" ht="13.5" customHeight="1">
      <c r="A932" s="89">
        <v>98</v>
      </c>
      <c r="B932" s="16">
        <v>790</v>
      </c>
      <c r="C932" s="16" t="s">
        <v>343</v>
      </c>
      <c r="D932" s="16" t="s">
        <v>344</v>
      </c>
      <c r="E932" s="16" t="s">
        <v>78</v>
      </c>
      <c r="F932" s="47">
        <f>SUM(F933)</f>
        <v>1</v>
      </c>
      <c r="G932" s="35">
        <f>SUM(H935:H940)</f>
        <v>0</v>
      </c>
      <c r="H932" s="15">
        <f>F932*G932</f>
        <v>0</v>
      </c>
      <c r="I932" s="30" t="s">
        <v>54</v>
      </c>
      <c r="J932" s="7"/>
      <c r="K932" s="37"/>
      <c r="L932" s="37"/>
      <c r="M932" s="37"/>
      <c r="N932" s="37"/>
      <c r="O932" s="37"/>
      <c r="P932" s="37"/>
      <c r="Q932" s="37"/>
      <c r="R932" s="37"/>
      <c r="S932" s="3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  <c r="BD932" s="7"/>
      <c r="BE932" s="7"/>
      <c r="BF932" s="7"/>
      <c r="BG932" s="7"/>
      <c r="BH932" s="7"/>
      <c r="BI932" s="7"/>
      <c r="BJ932" s="7"/>
      <c r="BK932" s="7"/>
      <c r="BL932" s="7"/>
      <c r="BM932" s="7"/>
      <c r="BN932" s="7"/>
      <c r="BO932" s="7"/>
      <c r="BP932" s="7"/>
      <c r="BQ932" s="7"/>
      <c r="BR932" s="7"/>
      <c r="BS932" s="7"/>
      <c r="BT932" s="7"/>
      <c r="BU932" s="7"/>
      <c r="BV932" s="7"/>
      <c r="BW932" s="7"/>
      <c r="BX932" s="7"/>
      <c r="BY932" s="7"/>
      <c r="BZ932" s="7"/>
      <c r="CA932" s="7"/>
      <c r="CB932" s="7"/>
      <c r="CC932" s="7"/>
      <c r="CD932" s="7"/>
      <c r="CE932" s="7"/>
      <c r="CF932" s="7"/>
      <c r="CG932" s="7"/>
      <c r="CH932" s="7"/>
      <c r="CI932" s="7"/>
      <c r="CJ932" s="7"/>
      <c r="CK932" s="7"/>
      <c r="CL932" s="7"/>
      <c r="CM932" s="7"/>
      <c r="CN932" s="7"/>
      <c r="CO932" s="7"/>
      <c r="CP932" s="7"/>
      <c r="CQ932" s="7"/>
      <c r="CR932" s="7"/>
      <c r="CS932" s="7"/>
      <c r="CT932" s="7"/>
      <c r="CU932" s="7"/>
      <c r="CV932" s="7"/>
      <c r="CW932" s="7"/>
      <c r="CX932" s="7"/>
      <c r="CY932" s="7"/>
      <c r="CZ932" s="7"/>
      <c r="DA932" s="7"/>
      <c r="DB932" s="7"/>
      <c r="DC932" s="7"/>
      <c r="DD932" s="7"/>
      <c r="DE932" s="7"/>
      <c r="DF932" s="7"/>
      <c r="DG932" s="7"/>
      <c r="DH932" s="7"/>
      <c r="DI932" s="7"/>
      <c r="DJ932" s="7"/>
      <c r="DK932" s="7"/>
      <c r="DL932" s="7"/>
      <c r="DM932" s="7"/>
      <c r="DN932" s="7"/>
      <c r="DO932" s="7"/>
      <c r="DP932" s="7"/>
      <c r="DQ932" s="7"/>
      <c r="DR932" s="7"/>
      <c r="DS932" s="7"/>
      <c r="DT932" s="7"/>
      <c r="DU932" s="7"/>
      <c r="DV932" s="7"/>
      <c r="DW932" s="7"/>
      <c r="DX932" s="7"/>
      <c r="DY932" s="7"/>
      <c r="DZ932" s="7"/>
      <c r="EA932" s="7"/>
      <c r="EB932" s="7"/>
      <c r="EC932" s="7"/>
      <c r="ED932" s="7"/>
      <c r="EE932" s="7"/>
      <c r="EF932" s="7"/>
      <c r="EG932" s="7"/>
      <c r="EH932" s="7"/>
      <c r="EI932" s="7"/>
      <c r="EJ932" s="7"/>
      <c r="EK932" s="7"/>
      <c r="EL932" s="7"/>
      <c r="EM932" s="7"/>
      <c r="EN932" s="7"/>
      <c r="EO932" s="7"/>
      <c r="EP932" s="7"/>
      <c r="EQ932" s="7"/>
      <c r="ER932" s="7"/>
      <c r="ES932" s="7"/>
      <c r="ET932" s="7"/>
      <c r="EU932" s="7"/>
      <c r="EV932" s="7"/>
      <c r="EW932" s="7"/>
      <c r="EX932" s="7"/>
      <c r="EY932" s="7"/>
      <c r="EZ932" s="7"/>
      <c r="FA932" s="7"/>
      <c r="FB932" s="7"/>
      <c r="FC932" s="7"/>
      <c r="FD932" s="7"/>
      <c r="FE932" s="7"/>
      <c r="FF932" s="7"/>
      <c r="FG932" s="7"/>
      <c r="FH932" s="7"/>
      <c r="FI932" s="7"/>
      <c r="FJ932" s="7"/>
      <c r="FK932" s="7"/>
      <c r="FL932" s="7"/>
      <c r="FM932" s="7"/>
      <c r="FN932" s="7"/>
      <c r="FO932" s="7"/>
      <c r="FP932" s="7"/>
      <c r="FQ932" s="7"/>
      <c r="FR932" s="7"/>
      <c r="FS932" s="7"/>
      <c r="FT932" s="7"/>
      <c r="FU932" s="7"/>
      <c r="FV932" s="7"/>
      <c r="FW932" s="7"/>
    </row>
    <row r="933" spans="1:179" s="42" customFormat="1" ht="13.5" customHeight="1">
      <c r="A933" s="48"/>
      <c r="B933" s="14"/>
      <c r="C933" s="14"/>
      <c r="D933" s="14" t="s">
        <v>49</v>
      </c>
      <c r="E933" s="14"/>
      <c r="F933" s="31">
        <v>1</v>
      </c>
      <c r="G933" s="38"/>
      <c r="H933" s="62"/>
      <c r="I933" s="60"/>
      <c r="J933" s="7"/>
      <c r="K933" s="37"/>
      <c r="L933" s="37"/>
      <c r="M933" s="37"/>
      <c r="N933" s="37"/>
      <c r="O933" s="37"/>
      <c r="P933" s="37"/>
      <c r="Q933" s="37"/>
      <c r="R933" s="37"/>
      <c r="S933" s="3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  <c r="BD933" s="7"/>
      <c r="BE933" s="7"/>
      <c r="BF933" s="7"/>
      <c r="BG933" s="7"/>
      <c r="BH933" s="7"/>
      <c r="BI933" s="7"/>
      <c r="BJ933" s="7"/>
      <c r="BK933" s="7"/>
      <c r="BL933" s="7"/>
      <c r="BM933" s="7"/>
      <c r="BN933" s="7"/>
      <c r="BO933" s="7"/>
      <c r="BP933" s="7"/>
      <c r="BQ933" s="7"/>
      <c r="BR933" s="7"/>
      <c r="BS933" s="7"/>
      <c r="BT933" s="7"/>
      <c r="BU933" s="7"/>
      <c r="BV933" s="7"/>
      <c r="BW933" s="7"/>
      <c r="BX933" s="7"/>
      <c r="BY933" s="7"/>
      <c r="BZ933" s="7"/>
      <c r="CA933" s="7"/>
      <c r="CB933" s="7"/>
      <c r="CC933" s="7"/>
      <c r="CD933" s="7"/>
      <c r="CE933" s="7"/>
      <c r="CF933" s="7"/>
      <c r="CG933" s="7"/>
      <c r="CH933" s="7"/>
      <c r="CI933" s="7"/>
      <c r="CJ933" s="7"/>
      <c r="CK933" s="7"/>
      <c r="CL933" s="7"/>
      <c r="CM933" s="7"/>
      <c r="CN933" s="7"/>
      <c r="CO933" s="7"/>
      <c r="CP933" s="7"/>
      <c r="CQ933" s="7"/>
      <c r="CR933" s="7"/>
      <c r="CS933" s="7"/>
      <c r="CT933" s="7"/>
      <c r="CU933" s="7"/>
      <c r="CV933" s="7"/>
      <c r="CW933" s="7"/>
      <c r="CX933" s="7"/>
      <c r="CY933" s="7"/>
      <c r="CZ933" s="7"/>
      <c r="DA933" s="7"/>
      <c r="DB933" s="7"/>
      <c r="DC933" s="7"/>
      <c r="DD933" s="7"/>
      <c r="DE933" s="7"/>
      <c r="DF933" s="7"/>
      <c r="DG933" s="7"/>
      <c r="DH933" s="7"/>
      <c r="DI933" s="7"/>
      <c r="DJ933" s="7"/>
      <c r="DK933" s="7"/>
      <c r="DL933" s="7"/>
      <c r="DM933" s="7"/>
      <c r="DN933" s="7"/>
      <c r="DO933" s="7"/>
      <c r="DP933" s="7"/>
      <c r="DQ933" s="7"/>
      <c r="DR933" s="7"/>
      <c r="DS933" s="7"/>
      <c r="DT933" s="7"/>
      <c r="DU933" s="7"/>
      <c r="DV933" s="7"/>
      <c r="DW933" s="7"/>
      <c r="DX933" s="7"/>
      <c r="DY933" s="7"/>
      <c r="DZ933" s="7"/>
      <c r="EA933" s="7"/>
      <c r="EB933" s="7"/>
      <c r="EC933" s="7"/>
      <c r="ED933" s="7"/>
      <c r="EE933" s="7"/>
      <c r="EF933" s="7"/>
      <c r="EG933" s="7"/>
      <c r="EH933" s="7"/>
      <c r="EI933" s="7"/>
      <c r="EJ933" s="7"/>
      <c r="EK933" s="7"/>
      <c r="EL933" s="7"/>
      <c r="EM933" s="7"/>
      <c r="EN933" s="7"/>
      <c r="EO933" s="7"/>
      <c r="EP933" s="7"/>
      <c r="EQ933" s="7"/>
      <c r="ER933" s="7"/>
      <c r="ES933" s="7"/>
      <c r="ET933" s="7"/>
      <c r="EU933" s="7"/>
      <c r="EV933" s="7"/>
      <c r="EW933" s="7"/>
      <c r="EX933" s="7"/>
      <c r="EY933" s="7"/>
      <c r="EZ933" s="7"/>
      <c r="FA933" s="7"/>
      <c r="FB933" s="7"/>
      <c r="FC933" s="7"/>
      <c r="FD933" s="7"/>
      <c r="FE933" s="7"/>
      <c r="FF933" s="7"/>
      <c r="FG933" s="7"/>
      <c r="FH933" s="7"/>
      <c r="FI933" s="7"/>
      <c r="FJ933" s="7"/>
      <c r="FK933" s="7"/>
      <c r="FL933" s="7"/>
      <c r="FM933" s="7"/>
      <c r="FN933" s="7"/>
      <c r="FO933" s="7"/>
      <c r="FP933" s="7"/>
      <c r="FQ933" s="7"/>
      <c r="FR933" s="7"/>
      <c r="FS933" s="7"/>
      <c r="FT933" s="7"/>
      <c r="FU933" s="7"/>
      <c r="FV933" s="7"/>
      <c r="FW933" s="7"/>
    </row>
    <row r="934" spans="1:179" ht="13.5" customHeight="1">
      <c r="A934" s="48"/>
      <c r="B934" s="14"/>
      <c r="C934" s="14"/>
      <c r="D934" s="14" t="s">
        <v>51</v>
      </c>
      <c r="E934" s="14"/>
      <c r="F934" s="31"/>
      <c r="G934" s="38"/>
      <c r="H934" s="62"/>
      <c r="I934" s="60"/>
      <c r="K934" s="37"/>
      <c r="L934" s="37"/>
      <c r="M934" s="37"/>
      <c r="N934" s="37"/>
      <c r="O934" s="37"/>
      <c r="P934" s="37"/>
      <c r="Q934" s="37"/>
      <c r="R934" s="37"/>
      <c r="S934" s="37"/>
    </row>
    <row r="935" spans="1:179" ht="13.5" customHeight="1">
      <c r="A935" s="48"/>
      <c r="B935" s="14"/>
      <c r="C935" s="14"/>
      <c r="D935" s="14" t="s">
        <v>202</v>
      </c>
      <c r="E935" s="14" t="s">
        <v>25</v>
      </c>
      <c r="F935" s="31">
        <v>2</v>
      </c>
      <c r="G935" s="39"/>
      <c r="H935" s="62">
        <f t="shared" ref="H935:H940" si="97">F935*G935</f>
        <v>0</v>
      </c>
      <c r="I935" s="50"/>
      <c r="K935" s="37"/>
      <c r="L935" s="37"/>
      <c r="M935" s="37"/>
      <c r="N935" s="37"/>
      <c r="O935" s="37"/>
      <c r="P935" s="37"/>
      <c r="Q935" s="37"/>
      <c r="R935" s="37"/>
      <c r="S935" s="37"/>
    </row>
    <row r="936" spans="1:179" ht="13.5" customHeight="1">
      <c r="A936" s="49"/>
      <c r="B936" s="17"/>
      <c r="C936" s="17"/>
      <c r="D936" s="14" t="s">
        <v>467</v>
      </c>
      <c r="E936" s="14" t="s">
        <v>25</v>
      </c>
      <c r="F936" s="31">
        <v>2</v>
      </c>
      <c r="G936" s="39"/>
      <c r="H936" s="62">
        <f t="shared" si="97"/>
        <v>0</v>
      </c>
      <c r="I936" s="60"/>
      <c r="K936" s="37"/>
      <c r="L936" s="37"/>
      <c r="M936" s="37"/>
      <c r="N936" s="37"/>
      <c r="O936" s="37"/>
      <c r="P936" s="37"/>
      <c r="Q936" s="37"/>
      <c r="R936" s="37"/>
      <c r="S936" s="37"/>
    </row>
    <row r="937" spans="1:179" ht="13.5" customHeight="1">
      <c r="A937" s="49"/>
      <c r="B937" s="17"/>
      <c r="C937" s="17"/>
      <c r="D937" s="14" t="s">
        <v>195</v>
      </c>
      <c r="E937" s="14" t="s">
        <v>25</v>
      </c>
      <c r="F937" s="31">
        <v>2</v>
      </c>
      <c r="G937" s="39"/>
      <c r="H937" s="62">
        <f t="shared" si="97"/>
        <v>0</v>
      </c>
      <c r="I937" s="60"/>
      <c r="K937" s="37"/>
      <c r="L937" s="37"/>
      <c r="M937" s="37"/>
      <c r="N937" s="37"/>
      <c r="O937" s="37"/>
      <c r="P937" s="37"/>
      <c r="Q937" s="37"/>
      <c r="R937" s="37"/>
      <c r="S937" s="37"/>
    </row>
    <row r="938" spans="1:179" ht="13.5" customHeight="1">
      <c r="A938" s="48"/>
      <c r="B938" s="14"/>
      <c r="C938" s="14"/>
      <c r="D938" s="14" t="s">
        <v>196</v>
      </c>
      <c r="E938" s="14" t="s">
        <v>25</v>
      </c>
      <c r="F938" s="31">
        <v>1</v>
      </c>
      <c r="G938" s="39"/>
      <c r="H938" s="62">
        <f t="shared" si="97"/>
        <v>0</v>
      </c>
      <c r="I938" s="50"/>
      <c r="K938" s="37"/>
      <c r="L938" s="37"/>
      <c r="M938" s="37"/>
      <c r="N938" s="37"/>
      <c r="O938" s="37"/>
      <c r="P938" s="37"/>
      <c r="Q938" s="37"/>
      <c r="R938" s="37"/>
      <c r="S938" s="37"/>
    </row>
    <row r="939" spans="1:179" ht="13.5" customHeight="1">
      <c r="A939" s="49"/>
      <c r="B939" s="17"/>
      <c r="C939" s="17"/>
      <c r="D939" s="14" t="s">
        <v>197</v>
      </c>
      <c r="E939" s="14" t="s">
        <v>25</v>
      </c>
      <c r="F939" s="31">
        <v>1</v>
      </c>
      <c r="G939" s="39"/>
      <c r="H939" s="62">
        <f t="shared" si="97"/>
        <v>0</v>
      </c>
      <c r="I939" s="60"/>
      <c r="K939" s="37"/>
      <c r="L939" s="37"/>
      <c r="M939" s="37"/>
      <c r="N939" s="37"/>
      <c r="O939" s="37"/>
      <c r="P939" s="37"/>
      <c r="Q939" s="37"/>
      <c r="R939" s="37"/>
      <c r="S939" s="37"/>
    </row>
    <row r="940" spans="1:179" ht="13.5" customHeight="1">
      <c r="A940" s="49"/>
      <c r="B940" s="17"/>
      <c r="C940" s="17"/>
      <c r="D940" s="14" t="s">
        <v>468</v>
      </c>
      <c r="E940" s="14" t="s">
        <v>25</v>
      </c>
      <c r="F940" s="31">
        <v>1</v>
      </c>
      <c r="G940" s="39"/>
      <c r="H940" s="62">
        <f t="shared" si="97"/>
        <v>0</v>
      </c>
      <c r="I940" s="60"/>
      <c r="K940" s="37"/>
      <c r="L940" s="37"/>
      <c r="M940" s="37"/>
      <c r="N940" s="37"/>
      <c r="O940" s="37"/>
      <c r="P940" s="37"/>
      <c r="Q940" s="37"/>
      <c r="R940" s="37"/>
      <c r="S940" s="37"/>
    </row>
    <row r="941" spans="1:179" ht="13.5" customHeight="1">
      <c r="A941" s="46">
        <v>99</v>
      </c>
      <c r="B941" s="16">
        <v>790</v>
      </c>
      <c r="C941" s="16" t="s">
        <v>345</v>
      </c>
      <c r="D941" s="16" t="s">
        <v>346</v>
      </c>
      <c r="E941" s="16" t="s">
        <v>78</v>
      </c>
      <c r="F941" s="47">
        <f>SUM(F942)</f>
        <v>1</v>
      </c>
      <c r="G941" s="35">
        <f>SUM(H944:H954)</f>
        <v>0</v>
      </c>
      <c r="H941" s="15">
        <f>F941*G941</f>
        <v>0</v>
      </c>
      <c r="I941" s="30" t="s">
        <v>54</v>
      </c>
      <c r="K941" s="37"/>
      <c r="L941" s="37"/>
      <c r="M941" s="37"/>
      <c r="N941" s="37"/>
      <c r="O941" s="37"/>
      <c r="P941" s="37"/>
      <c r="Q941" s="37"/>
      <c r="R941" s="37"/>
      <c r="S941" s="37"/>
    </row>
    <row r="942" spans="1:179" ht="13.5" customHeight="1">
      <c r="A942" s="48"/>
      <c r="B942" s="14"/>
      <c r="C942" s="14"/>
      <c r="D942" s="14" t="s">
        <v>49</v>
      </c>
      <c r="E942" s="14"/>
      <c r="F942" s="31">
        <v>1</v>
      </c>
      <c r="G942" s="38"/>
      <c r="H942" s="62"/>
      <c r="I942" s="60"/>
      <c r="K942" s="37"/>
      <c r="L942" s="37"/>
      <c r="M942" s="37"/>
      <c r="N942" s="37"/>
      <c r="O942" s="37"/>
      <c r="P942" s="37"/>
      <c r="Q942" s="37"/>
      <c r="R942" s="37"/>
      <c r="S942" s="37"/>
    </row>
    <row r="943" spans="1:179" ht="13.5" customHeight="1">
      <c r="A943" s="48"/>
      <c r="B943" s="14"/>
      <c r="C943" s="14"/>
      <c r="D943" s="14" t="s">
        <v>51</v>
      </c>
      <c r="E943" s="14"/>
      <c r="F943" s="31"/>
      <c r="G943" s="38"/>
      <c r="H943" s="62"/>
      <c r="I943" s="60"/>
      <c r="K943" s="37"/>
      <c r="L943" s="37"/>
      <c r="M943" s="37"/>
      <c r="N943" s="37"/>
      <c r="O943" s="37"/>
      <c r="P943" s="37"/>
      <c r="Q943" s="37"/>
      <c r="R943" s="37"/>
      <c r="S943" s="37"/>
    </row>
    <row r="944" spans="1:179" ht="13.5" customHeight="1">
      <c r="A944" s="48"/>
      <c r="B944" s="14"/>
      <c r="C944" s="14"/>
      <c r="D944" s="14" t="s">
        <v>94</v>
      </c>
      <c r="E944" s="14" t="s">
        <v>25</v>
      </c>
      <c r="F944" s="31">
        <v>1</v>
      </c>
      <c r="G944" s="39"/>
      <c r="H944" s="62">
        <f t="shared" ref="H944:H954" si="98">F944*G944</f>
        <v>0</v>
      </c>
      <c r="I944" s="50"/>
      <c r="K944" s="37"/>
      <c r="L944" s="37"/>
      <c r="M944" s="37"/>
      <c r="N944" s="37"/>
      <c r="O944" s="37"/>
      <c r="P944" s="37"/>
      <c r="Q944" s="37"/>
      <c r="R944" s="37"/>
      <c r="S944" s="37"/>
    </row>
    <row r="945" spans="1:179" ht="13.5" customHeight="1">
      <c r="A945" s="49"/>
      <c r="B945" s="17"/>
      <c r="C945" s="17"/>
      <c r="D945" s="14" t="s">
        <v>95</v>
      </c>
      <c r="E945" s="14" t="s">
        <v>25</v>
      </c>
      <c r="F945" s="31">
        <v>1</v>
      </c>
      <c r="G945" s="39"/>
      <c r="H945" s="62">
        <f t="shared" si="98"/>
        <v>0</v>
      </c>
      <c r="I945" s="60"/>
      <c r="K945" s="37"/>
      <c r="L945" s="37"/>
      <c r="M945" s="37"/>
      <c r="N945" s="37"/>
      <c r="O945" s="37"/>
      <c r="P945" s="37"/>
      <c r="Q945" s="37"/>
      <c r="R945" s="37"/>
      <c r="S945" s="37"/>
    </row>
    <row r="946" spans="1:179" ht="13.5" customHeight="1">
      <c r="A946" s="49"/>
      <c r="B946" s="17"/>
      <c r="C946" s="17"/>
      <c r="D946" s="14" t="s">
        <v>96</v>
      </c>
      <c r="E946" s="14" t="s">
        <v>25</v>
      </c>
      <c r="F946" s="31">
        <v>1</v>
      </c>
      <c r="G946" s="39"/>
      <c r="H946" s="62">
        <f t="shared" si="98"/>
        <v>0</v>
      </c>
      <c r="I946" s="60"/>
      <c r="K946" s="37"/>
      <c r="L946" s="37"/>
      <c r="M946" s="37"/>
      <c r="N946" s="37"/>
      <c r="O946" s="37"/>
      <c r="P946" s="37"/>
      <c r="Q946" s="37"/>
      <c r="R946" s="37"/>
      <c r="S946" s="37"/>
    </row>
    <row r="947" spans="1:179" ht="13.5" customHeight="1">
      <c r="A947" s="48"/>
      <c r="B947" s="14"/>
      <c r="C947" s="14"/>
      <c r="D947" s="14" t="s">
        <v>97</v>
      </c>
      <c r="E947" s="14" t="s">
        <v>25</v>
      </c>
      <c r="F947" s="31">
        <v>1</v>
      </c>
      <c r="G947" s="39"/>
      <c r="H947" s="62">
        <f t="shared" si="98"/>
        <v>0</v>
      </c>
      <c r="I947" s="50"/>
      <c r="K947" s="37"/>
      <c r="L947" s="37"/>
      <c r="M947" s="37"/>
      <c r="N947" s="37"/>
      <c r="O947" s="37"/>
      <c r="P947" s="37"/>
      <c r="Q947" s="37"/>
      <c r="R947" s="37"/>
      <c r="S947" s="37"/>
    </row>
    <row r="948" spans="1:179" ht="13.5" customHeight="1">
      <c r="A948" s="49"/>
      <c r="B948" s="17"/>
      <c r="C948" s="17"/>
      <c r="D948" s="14" t="s">
        <v>99</v>
      </c>
      <c r="E948" s="14" t="s">
        <v>25</v>
      </c>
      <c r="F948" s="31">
        <v>1</v>
      </c>
      <c r="G948" s="39"/>
      <c r="H948" s="62">
        <f t="shared" si="98"/>
        <v>0</v>
      </c>
      <c r="I948" s="60"/>
      <c r="K948" s="37"/>
      <c r="L948" s="37"/>
      <c r="M948" s="37"/>
      <c r="N948" s="37"/>
      <c r="O948" s="37"/>
      <c r="P948" s="37"/>
      <c r="Q948" s="37"/>
      <c r="R948" s="37"/>
      <c r="S948" s="37"/>
    </row>
    <row r="949" spans="1:179" ht="13.5" customHeight="1">
      <c r="A949" s="49"/>
      <c r="B949" s="17"/>
      <c r="C949" s="17"/>
      <c r="D949" s="14" t="s">
        <v>100</v>
      </c>
      <c r="E949" s="14" t="s">
        <v>25</v>
      </c>
      <c r="F949" s="31">
        <v>1</v>
      </c>
      <c r="G949" s="39"/>
      <c r="H949" s="62">
        <f t="shared" si="98"/>
        <v>0</v>
      </c>
      <c r="I949" s="60"/>
      <c r="K949" s="37"/>
      <c r="L949" s="37"/>
      <c r="M949" s="37"/>
      <c r="N949" s="37"/>
      <c r="O949" s="37"/>
      <c r="P949" s="37"/>
      <c r="Q949" s="37"/>
      <c r="R949" s="37"/>
      <c r="S949" s="37"/>
    </row>
    <row r="950" spans="1:179" ht="13.5" customHeight="1">
      <c r="A950" s="49"/>
      <c r="B950" s="17"/>
      <c r="C950" s="17"/>
      <c r="D950" s="14" t="s">
        <v>125</v>
      </c>
      <c r="E950" s="14" t="s">
        <v>25</v>
      </c>
      <c r="F950" s="31">
        <v>1</v>
      </c>
      <c r="G950" s="39"/>
      <c r="H950" s="62">
        <f t="shared" si="98"/>
        <v>0</v>
      </c>
      <c r="I950" s="60"/>
      <c r="K950" s="37"/>
      <c r="L950" s="37"/>
      <c r="M950" s="37"/>
      <c r="N950" s="37"/>
      <c r="O950" s="37"/>
      <c r="P950" s="37"/>
      <c r="Q950" s="37"/>
      <c r="R950" s="37"/>
      <c r="S950" s="37"/>
    </row>
    <row r="951" spans="1:179" ht="13.5" customHeight="1">
      <c r="A951" s="49"/>
      <c r="B951" s="17"/>
      <c r="C951" s="17"/>
      <c r="D951" s="14" t="s">
        <v>190</v>
      </c>
      <c r="E951" s="14" t="s">
        <v>25</v>
      </c>
      <c r="F951" s="31">
        <v>2</v>
      </c>
      <c r="G951" s="39"/>
      <c r="H951" s="62">
        <f t="shared" si="98"/>
        <v>0</v>
      </c>
      <c r="I951" s="60"/>
      <c r="K951" s="37"/>
      <c r="L951" s="37"/>
      <c r="M951" s="37"/>
      <c r="N951" s="37"/>
      <c r="O951" s="37"/>
      <c r="P951" s="37"/>
      <c r="Q951" s="37"/>
      <c r="R951" s="37"/>
      <c r="S951" s="37"/>
    </row>
    <row r="952" spans="1:179" ht="13.5" customHeight="1">
      <c r="A952" s="49"/>
      <c r="B952" s="17"/>
      <c r="C952" s="17"/>
      <c r="D952" s="14" t="s">
        <v>191</v>
      </c>
      <c r="E952" s="14" t="s">
        <v>25</v>
      </c>
      <c r="F952" s="31">
        <v>1</v>
      </c>
      <c r="G952" s="39"/>
      <c r="H952" s="62">
        <f t="shared" si="98"/>
        <v>0</v>
      </c>
      <c r="I952" s="60"/>
      <c r="K952" s="37"/>
      <c r="L952" s="37"/>
      <c r="M952" s="37"/>
      <c r="N952" s="37"/>
      <c r="O952" s="37"/>
      <c r="P952" s="37"/>
      <c r="Q952" s="37"/>
      <c r="R952" s="37"/>
      <c r="S952" s="37"/>
    </row>
    <row r="953" spans="1:179" ht="13.5" customHeight="1">
      <c r="A953" s="49"/>
      <c r="B953" s="17"/>
      <c r="C953" s="17"/>
      <c r="D953" s="14" t="s">
        <v>458</v>
      </c>
      <c r="E953" s="14" t="s">
        <v>25</v>
      </c>
      <c r="F953" s="31">
        <v>1</v>
      </c>
      <c r="G953" s="39"/>
      <c r="H953" s="62">
        <f t="shared" si="98"/>
        <v>0</v>
      </c>
      <c r="I953" s="60"/>
      <c r="K953" s="37"/>
      <c r="L953" s="37"/>
      <c r="M953" s="37"/>
      <c r="N953" s="37"/>
      <c r="O953" s="37"/>
      <c r="P953" s="37"/>
      <c r="Q953" s="37"/>
      <c r="R953" s="37"/>
      <c r="S953" s="37"/>
    </row>
    <row r="954" spans="1:179" ht="13.5" customHeight="1">
      <c r="A954" s="49"/>
      <c r="B954" s="17"/>
      <c r="C954" s="17"/>
      <c r="D954" s="14" t="s">
        <v>115</v>
      </c>
      <c r="E954" s="14" t="s">
        <v>25</v>
      </c>
      <c r="F954" s="31">
        <v>1</v>
      </c>
      <c r="G954" s="39"/>
      <c r="H954" s="62">
        <f t="shared" si="98"/>
        <v>0</v>
      </c>
      <c r="I954" s="60"/>
      <c r="K954" s="37"/>
      <c r="L954" s="37"/>
      <c r="M954" s="37"/>
      <c r="N954" s="37"/>
      <c r="O954" s="37"/>
      <c r="P954" s="37"/>
      <c r="Q954" s="37"/>
      <c r="R954" s="37"/>
      <c r="S954" s="37"/>
    </row>
    <row r="955" spans="1:179" s="42" customFormat="1" ht="13.5" customHeight="1">
      <c r="A955" s="46">
        <v>100</v>
      </c>
      <c r="B955" s="16">
        <v>790</v>
      </c>
      <c r="C955" s="16" t="s">
        <v>347</v>
      </c>
      <c r="D955" s="16" t="s">
        <v>348</v>
      </c>
      <c r="E955" s="16" t="s">
        <v>78</v>
      </c>
      <c r="F955" s="47">
        <f>SUM(F956)</f>
        <v>1</v>
      </c>
      <c r="G955" s="35">
        <f>SUM(H958:H963)</f>
        <v>0</v>
      </c>
      <c r="H955" s="15">
        <f>F955*G955</f>
        <v>0</v>
      </c>
      <c r="I955" s="30" t="s">
        <v>54</v>
      </c>
      <c r="J955" s="7"/>
      <c r="K955" s="37"/>
      <c r="L955" s="37"/>
      <c r="M955" s="37"/>
      <c r="N955" s="37"/>
      <c r="O955" s="37"/>
      <c r="P955" s="37"/>
      <c r="Q955" s="37"/>
      <c r="R955" s="37"/>
      <c r="S955" s="3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  <c r="AZ955" s="7"/>
      <c r="BA955" s="7"/>
      <c r="BB955" s="7"/>
      <c r="BC955" s="7"/>
      <c r="BD955" s="7"/>
      <c r="BE955" s="7"/>
      <c r="BF955" s="7"/>
      <c r="BG955" s="7"/>
      <c r="BH955" s="7"/>
      <c r="BI955" s="7"/>
      <c r="BJ955" s="7"/>
      <c r="BK955" s="7"/>
      <c r="BL955" s="7"/>
      <c r="BM955" s="7"/>
      <c r="BN955" s="7"/>
      <c r="BO955" s="7"/>
      <c r="BP955" s="7"/>
      <c r="BQ955" s="7"/>
      <c r="BR955" s="7"/>
      <c r="BS955" s="7"/>
      <c r="BT955" s="7"/>
      <c r="BU955" s="7"/>
      <c r="BV955" s="7"/>
      <c r="BW955" s="7"/>
      <c r="BX955" s="7"/>
      <c r="BY955" s="7"/>
      <c r="BZ955" s="7"/>
      <c r="CA955" s="7"/>
      <c r="CB955" s="7"/>
      <c r="CC955" s="7"/>
      <c r="CD955" s="7"/>
      <c r="CE955" s="7"/>
      <c r="CF955" s="7"/>
      <c r="CG955" s="7"/>
      <c r="CH955" s="7"/>
      <c r="CI955" s="7"/>
      <c r="CJ955" s="7"/>
      <c r="CK955" s="7"/>
      <c r="CL955" s="7"/>
      <c r="CM955" s="7"/>
      <c r="CN955" s="7"/>
      <c r="CO955" s="7"/>
      <c r="CP955" s="7"/>
      <c r="CQ955" s="7"/>
      <c r="CR955" s="7"/>
      <c r="CS955" s="7"/>
      <c r="CT955" s="7"/>
      <c r="CU955" s="7"/>
      <c r="CV955" s="7"/>
      <c r="CW955" s="7"/>
      <c r="CX955" s="7"/>
      <c r="CY955" s="7"/>
      <c r="CZ955" s="7"/>
      <c r="DA955" s="7"/>
      <c r="DB955" s="7"/>
      <c r="DC955" s="7"/>
      <c r="DD955" s="7"/>
      <c r="DE955" s="7"/>
      <c r="DF955" s="7"/>
      <c r="DG955" s="7"/>
      <c r="DH955" s="7"/>
      <c r="DI955" s="7"/>
      <c r="DJ955" s="7"/>
      <c r="DK955" s="7"/>
      <c r="DL955" s="7"/>
      <c r="DM955" s="7"/>
      <c r="DN955" s="7"/>
      <c r="DO955" s="7"/>
      <c r="DP955" s="7"/>
      <c r="DQ955" s="7"/>
      <c r="DR955" s="7"/>
      <c r="DS955" s="7"/>
      <c r="DT955" s="7"/>
      <c r="DU955" s="7"/>
      <c r="DV955" s="7"/>
      <c r="DW955" s="7"/>
      <c r="DX955" s="7"/>
      <c r="DY955" s="7"/>
      <c r="DZ955" s="7"/>
      <c r="EA955" s="7"/>
      <c r="EB955" s="7"/>
      <c r="EC955" s="7"/>
      <c r="ED955" s="7"/>
      <c r="EE955" s="7"/>
      <c r="EF955" s="7"/>
      <c r="EG955" s="7"/>
      <c r="EH955" s="7"/>
      <c r="EI955" s="7"/>
      <c r="EJ955" s="7"/>
      <c r="EK955" s="7"/>
      <c r="EL955" s="7"/>
      <c r="EM955" s="7"/>
      <c r="EN955" s="7"/>
      <c r="EO955" s="7"/>
      <c r="EP955" s="7"/>
      <c r="EQ955" s="7"/>
      <c r="ER955" s="7"/>
      <c r="ES955" s="7"/>
      <c r="ET955" s="7"/>
      <c r="EU955" s="7"/>
      <c r="EV955" s="7"/>
      <c r="EW955" s="7"/>
      <c r="EX955" s="7"/>
      <c r="EY955" s="7"/>
      <c r="EZ955" s="7"/>
      <c r="FA955" s="7"/>
      <c r="FB955" s="7"/>
      <c r="FC955" s="7"/>
      <c r="FD955" s="7"/>
      <c r="FE955" s="7"/>
      <c r="FF955" s="7"/>
      <c r="FG955" s="7"/>
      <c r="FH955" s="7"/>
      <c r="FI955" s="7"/>
      <c r="FJ955" s="7"/>
      <c r="FK955" s="7"/>
      <c r="FL955" s="7"/>
      <c r="FM955" s="7"/>
      <c r="FN955" s="7"/>
      <c r="FO955" s="7"/>
      <c r="FP955" s="7"/>
      <c r="FQ955" s="7"/>
      <c r="FR955" s="7"/>
      <c r="FS955" s="7"/>
      <c r="FT955" s="7"/>
      <c r="FU955" s="7"/>
      <c r="FV955" s="7"/>
      <c r="FW955" s="7"/>
    </row>
    <row r="956" spans="1:179" s="42" customFormat="1" ht="13.5" customHeight="1">
      <c r="A956" s="48"/>
      <c r="B956" s="14"/>
      <c r="C956" s="14"/>
      <c r="D956" s="14" t="s">
        <v>49</v>
      </c>
      <c r="E956" s="14"/>
      <c r="F956" s="31">
        <v>1</v>
      </c>
      <c r="G956" s="38"/>
      <c r="H956" s="62"/>
      <c r="I956" s="60"/>
      <c r="J956" s="7"/>
      <c r="K956" s="37"/>
      <c r="L956" s="37"/>
      <c r="M956" s="37"/>
      <c r="N956" s="37"/>
      <c r="O956" s="37"/>
      <c r="P956" s="37"/>
      <c r="Q956" s="37"/>
      <c r="R956" s="37"/>
      <c r="S956" s="3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  <c r="AZ956" s="7"/>
      <c r="BA956" s="7"/>
      <c r="BB956" s="7"/>
      <c r="BC956" s="7"/>
      <c r="BD956" s="7"/>
      <c r="BE956" s="7"/>
      <c r="BF956" s="7"/>
      <c r="BG956" s="7"/>
      <c r="BH956" s="7"/>
      <c r="BI956" s="7"/>
      <c r="BJ956" s="7"/>
      <c r="BK956" s="7"/>
      <c r="BL956" s="7"/>
      <c r="BM956" s="7"/>
      <c r="BN956" s="7"/>
      <c r="BO956" s="7"/>
      <c r="BP956" s="7"/>
      <c r="BQ956" s="7"/>
      <c r="BR956" s="7"/>
      <c r="BS956" s="7"/>
      <c r="BT956" s="7"/>
      <c r="BU956" s="7"/>
      <c r="BV956" s="7"/>
      <c r="BW956" s="7"/>
      <c r="BX956" s="7"/>
      <c r="BY956" s="7"/>
      <c r="BZ956" s="7"/>
      <c r="CA956" s="7"/>
      <c r="CB956" s="7"/>
      <c r="CC956" s="7"/>
      <c r="CD956" s="7"/>
      <c r="CE956" s="7"/>
      <c r="CF956" s="7"/>
      <c r="CG956" s="7"/>
      <c r="CH956" s="7"/>
      <c r="CI956" s="7"/>
      <c r="CJ956" s="7"/>
      <c r="CK956" s="7"/>
      <c r="CL956" s="7"/>
      <c r="CM956" s="7"/>
      <c r="CN956" s="7"/>
      <c r="CO956" s="7"/>
      <c r="CP956" s="7"/>
      <c r="CQ956" s="7"/>
      <c r="CR956" s="7"/>
      <c r="CS956" s="7"/>
      <c r="CT956" s="7"/>
      <c r="CU956" s="7"/>
      <c r="CV956" s="7"/>
      <c r="CW956" s="7"/>
      <c r="CX956" s="7"/>
      <c r="CY956" s="7"/>
      <c r="CZ956" s="7"/>
      <c r="DA956" s="7"/>
      <c r="DB956" s="7"/>
      <c r="DC956" s="7"/>
      <c r="DD956" s="7"/>
      <c r="DE956" s="7"/>
      <c r="DF956" s="7"/>
      <c r="DG956" s="7"/>
      <c r="DH956" s="7"/>
      <c r="DI956" s="7"/>
      <c r="DJ956" s="7"/>
      <c r="DK956" s="7"/>
      <c r="DL956" s="7"/>
      <c r="DM956" s="7"/>
      <c r="DN956" s="7"/>
      <c r="DO956" s="7"/>
      <c r="DP956" s="7"/>
      <c r="DQ956" s="7"/>
      <c r="DR956" s="7"/>
      <c r="DS956" s="7"/>
      <c r="DT956" s="7"/>
      <c r="DU956" s="7"/>
      <c r="DV956" s="7"/>
      <c r="DW956" s="7"/>
      <c r="DX956" s="7"/>
      <c r="DY956" s="7"/>
      <c r="DZ956" s="7"/>
      <c r="EA956" s="7"/>
      <c r="EB956" s="7"/>
      <c r="EC956" s="7"/>
      <c r="ED956" s="7"/>
      <c r="EE956" s="7"/>
      <c r="EF956" s="7"/>
      <c r="EG956" s="7"/>
      <c r="EH956" s="7"/>
      <c r="EI956" s="7"/>
      <c r="EJ956" s="7"/>
      <c r="EK956" s="7"/>
      <c r="EL956" s="7"/>
      <c r="EM956" s="7"/>
      <c r="EN956" s="7"/>
      <c r="EO956" s="7"/>
      <c r="EP956" s="7"/>
      <c r="EQ956" s="7"/>
      <c r="ER956" s="7"/>
      <c r="ES956" s="7"/>
      <c r="ET956" s="7"/>
      <c r="EU956" s="7"/>
      <c r="EV956" s="7"/>
      <c r="EW956" s="7"/>
      <c r="EX956" s="7"/>
      <c r="EY956" s="7"/>
      <c r="EZ956" s="7"/>
      <c r="FA956" s="7"/>
      <c r="FB956" s="7"/>
      <c r="FC956" s="7"/>
      <c r="FD956" s="7"/>
      <c r="FE956" s="7"/>
      <c r="FF956" s="7"/>
      <c r="FG956" s="7"/>
      <c r="FH956" s="7"/>
      <c r="FI956" s="7"/>
      <c r="FJ956" s="7"/>
      <c r="FK956" s="7"/>
      <c r="FL956" s="7"/>
      <c r="FM956" s="7"/>
      <c r="FN956" s="7"/>
      <c r="FO956" s="7"/>
      <c r="FP956" s="7"/>
      <c r="FQ956" s="7"/>
      <c r="FR956" s="7"/>
      <c r="FS956" s="7"/>
      <c r="FT956" s="7"/>
      <c r="FU956" s="7"/>
      <c r="FV956" s="7"/>
      <c r="FW956" s="7"/>
    </row>
    <row r="957" spans="1:179" ht="13.5" customHeight="1">
      <c r="A957" s="48"/>
      <c r="B957" s="14"/>
      <c r="C957" s="14"/>
      <c r="D957" s="14" t="s">
        <v>51</v>
      </c>
      <c r="E957" s="14"/>
      <c r="F957" s="31"/>
      <c r="G957" s="38"/>
      <c r="H957" s="62"/>
      <c r="I957" s="60"/>
      <c r="K957" s="37"/>
      <c r="L957" s="37"/>
      <c r="M957" s="37"/>
      <c r="N957" s="37"/>
      <c r="O957" s="37"/>
      <c r="P957" s="37"/>
      <c r="Q957" s="37"/>
      <c r="R957" s="37"/>
      <c r="S957" s="37"/>
    </row>
    <row r="958" spans="1:179" ht="13.5" customHeight="1">
      <c r="A958" s="48"/>
      <c r="B958" s="14"/>
      <c r="C958" s="14"/>
      <c r="D958" s="14" t="s">
        <v>202</v>
      </c>
      <c r="E958" s="14" t="s">
        <v>25</v>
      </c>
      <c r="F958" s="31">
        <v>2</v>
      </c>
      <c r="G958" s="39"/>
      <c r="H958" s="62">
        <f t="shared" ref="H958:H963" si="99">F958*G958</f>
        <v>0</v>
      </c>
      <c r="I958" s="50"/>
      <c r="K958" s="37"/>
      <c r="L958" s="37"/>
      <c r="M958" s="37"/>
      <c r="N958" s="37"/>
      <c r="O958" s="37"/>
      <c r="P958" s="37"/>
      <c r="Q958" s="37"/>
      <c r="R958" s="37"/>
      <c r="S958" s="37"/>
    </row>
    <row r="959" spans="1:179" ht="13.5" customHeight="1">
      <c r="A959" s="49"/>
      <c r="B959" s="17"/>
      <c r="C959" s="17"/>
      <c r="D959" s="14" t="s">
        <v>467</v>
      </c>
      <c r="E959" s="14" t="s">
        <v>25</v>
      </c>
      <c r="F959" s="31">
        <v>2</v>
      </c>
      <c r="G959" s="39"/>
      <c r="H959" s="62">
        <f t="shared" si="99"/>
        <v>0</v>
      </c>
      <c r="I959" s="60"/>
      <c r="K959" s="37"/>
      <c r="L959" s="37"/>
      <c r="M959" s="37"/>
      <c r="N959" s="37"/>
      <c r="O959" s="37"/>
      <c r="P959" s="37"/>
      <c r="Q959" s="37"/>
      <c r="R959" s="37"/>
      <c r="S959" s="37"/>
    </row>
    <row r="960" spans="1:179" ht="13.5" customHeight="1">
      <c r="A960" s="49"/>
      <c r="B960" s="17"/>
      <c r="C960" s="17"/>
      <c r="D960" s="14" t="s">
        <v>195</v>
      </c>
      <c r="E960" s="14" t="s">
        <v>25</v>
      </c>
      <c r="F960" s="31">
        <v>2</v>
      </c>
      <c r="G960" s="39"/>
      <c r="H960" s="62">
        <f t="shared" si="99"/>
        <v>0</v>
      </c>
      <c r="I960" s="60"/>
      <c r="K960" s="37"/>
      <c r="L960" s="37"/>
      <c r="M960" s="37"/>
      <c r="N960" s="37"/>
      <c r="O960" s="37"/>
      <c r="P960" s="37"/>
      <c r="Q960" s="37"/>
      <c r="R960" s="37"/>
      <c r="S960" s="37"/>
    </row>
    <row r="961" spans="1:19" ht="13.5" customHeight="1">
      <c r="A961" s="48"/>
      <c r="B961" s="14"/>
      <c r="C961" s="14"/>
      <c r="D961" s="14" t="s">
        <v>196</v>
      </c>
      <c r="E961" s="14" t="s">
        <v>25</v>
      </c>
      <c r="F961" s="31">
        <v>1</v>
      </c>
      <c r="G961" s="39"/>
      <c r="H961" s="62">
        <f t="shared" si="99"/>
        <v>0</v>
      </c>
      <c r="I961" s="50"/>
      <c r="K961" s="37"/>
      <c r="L961" s="37"/>
      <c r="M961" s="37"/>
      <c r="N961" s="37"/>
      <c r="O961" s="37"/>
      <c r="P961" s="37"/>
      <c r="Q961" s="37"/>
      <c r="R961" s="37"/>
      <c r="S961" s="37"/>
    </row>
    <row r="962" spans="1:19" ht="13.5" customHeight="1">
      <c r="A962" s="49"/>
      <c r="B962" s="17"/>
      <c r="C962" s="17"/>
      <c r="D962" s="14" t="s">
        <v>197</v>
      </c>
      <c r="E962" s="14" t="s">
        <v>25</v>
      </c>
      <c r="F962" s="31">
        <v>1</v>
      </c>
      <c r="G962" s="39"/>
      <c r="H962" s="62">
        <f t="shared" si="99"/>
        <v>0</v>
      </c>
      <c r="I962" s="60"/>
      <c r="K962" s="37"/>
      <c r="L962" s="37"/>
      <c r="M962" s="37"/>
      <c r="N962" s="37"/>
      <c r="O962" s="37"/>
      <c r="P962" s="37"/>
      <c r="Q962" s="37"/>
      <c r="R962" s="37"/>
      <c r="S962" s="37"/>
    </row>
    <row r="963" spans="1:19" ht="13.5" customHeight="1">
      <c r="A963" s="49"/>
      <c r="B963" s="17"/>
      <c r="C963" s="17"/>
      <c r="D963" s="14" t="s">
        <v>468</v>
      </c>
      <c r="E963" s="14" t="s">
        <v>25</v>
      </c>
      <c r="F963" s="31">
        <v>1</v>
      </c>
      <c r="G963" s="39"/>
      <c r="H963" s="62">
        <f t="shared" si="99"/>
        <v>0</v>
      </c>
      <c r="I963" s="60"/>
      <c r="K963" s="37"/>
      <c r="L963" s="37"/>
      <c r="M963" s="37"/>
      <c r="N963" s="37"/>
      <c r="O963" s="37"/>
      <c r="P963" s="37"/>
      <c r="Q963" s="37"/>
      <c r="R963" s="37"/>
      <c r="S963" s="37"/>
    </row>
    <row r="964" spans="1:19" ht="13.5" customHeight="1">
      <c r="A964" s="46">
        <v>101</v>
      </c>
      <c r="B964" s="16">
        <v>790</v>
      </c>
      <c r="C964" s="16" t="s">
        <v>349</v>
      </c>
      <c r="D964" s="16" t="s">
        <v>350</v>
      </c>
      <c r="E964" s="16" t="s">
        <v>78</v>
      </c>
      <c r="F964" s="47">
        <f>SUM(F965)</f>
        <v>1</v>
      </c>
      <c r="G964" s="35">
        <f>SUM(H967:H977)</f>
        <v>0</v>
      </c>
      <c r="H964" s="15">
        <f>F964*G964</f>
        <v>0</v>
      </c>
      <c r="I964" s="30" t="s">
        <v>54</v>
      </c>
      <c r="K964" s="37"/>
      <c r="L964" s="37"/>
      <c r="M964" s="37"/>
      <c r="N964" s="37"/>
      <c r="O964" s="37"/>
      <c r="P964" s="37"/>
      <c r="Q964" s="37"/>
      <c r="R964" s="37"/>
      <c r="S964" s="37"/>
    </row>
    <row r="965" spans="1:19" ht="13.5" customHeight="1">
      <c r="A965" s="48"/>
      <c r="B965" s="14"/>
      <c r="C965" s="14"/>
      <c r="D965" s="14" t="s">
        <v>49</v>
      </c>
      <c r="E965" s="14"/>
      <c r="F965" s="31">
        <v>1</v>
      </c>
      <c r="G965" s="38"/>
      <c r="H965" s="62"/>
      <c r="I965" s="60"/>
      <c r="K965" s="37"/>
      <c r="L965" s="37"/>
      <c r="M965" s="37"/>
      <c r="N965" s="37"/>
      <c r="O965" s="37"/>
      <c r="P965" s="37"/>
      <c r="Q965" s="37"/>
      <c r="R965" s="37"/>
      <c r="S965" s="37"/>
    </row>
    <row r="966" spans="1:19" ht="13.5" customHeight="1">
      <c r="A966" s="48"/>
      <c r="B966" s="14"/>
      <c r="C966" s="14"/>
      <c r="D966" s="14" t="s">
        <v>51</v>
      </c>
      <c r="E966" s="14"/>
      <c r="F966" s="31"/>
      <c r="G966" s="38"/>
      <c r="H966" s="62"/>
      <c r="I966" s="60"/>
      <c r="K966" s="37"/>
      <c r="L966" s="37"/>
      <c r="M966" s="37"/>
      <c r="N966" s="37"/>
      <c r="O966" s="37"/>
      <c r="P966" s="37"/>
      <c r="Q966" s="37"/>
      <c r="R966" s="37"/>
      <c r="S966" s="37"/>
    </row>
    <row r="967" spans="1:19" ht="13.5" customHeight="1">
      <c r="A967" s="48"/>
      <c r="B967" s="14"/>
      <c r="C967" s="14"/>
      <c r="D967" s="14" t="s">
        <v>94</v>
      </c>
      <c r="E967" s="14" t="s">
        <v>25</v>
      </c>
      <c r="F967" s="31">
        <v>1</v>
      </c>
      <c r="G967" s="39"/>
      <c r="H967" s="62">
        <f t="shared" ref="H967:H977" si="100">F967*G967</f>
        <v>0</v>
      </c>
      <c r="I967" s="50"/>
      <c r="K967" s="37"/>
      <c r="L967" s="37"/>
      <c r="M967" s="37"/>
      <c r="N967" s="37"/>
      <c r="O967" s="37"/>
      <c r="P967" s="37"/>
      <c r="Q967" s="37"/>
      <c r="R967" s="37"/>
      <c r="S967" s="37"/>
    </row>
    <row r="968" spans="1:19" ht="13.5" customHeight="1">
      <c r="A968" s="49"/>
      <c r="B968" s="17"/>
      <c r="C968" s="17"/>
      <c r="D968" s="14" t="s">
        <v>95</v>
      </c>
      <c r="E968" s="14" t="s">
        <v>25</v>
      </c>
      <c r="F968" s="31">
        <v>1</v>
      </c>
      <c r="G968" s="39"/>
      <c r="H968" s="62">
        <f t="shared" si="100"/>
        <v>0</v>
      </c>
      <c r="I968" s="60"/>
      <c r="K968" s="37"/>
      <c r="L968" s="37"/>
      <c r="M968" s="37"/>
      <c r="N968" s="37"/>
      <c r="O968" s="37"/>
      <c r="P968" s="37"/>
      <c r="Q968" s="37"/>
      <c r="R968" s="37"/>
      <c r="S968" s="37"/>
    </row>
    <row r="969" spans="1:19" ht="13.5" customHeight="1">
      <c r="A969" s="49"/>
      <c r="B969" s="17"/>
      <c r="C969" s="17"/>
      <c r="D969" s="14" t="s">
        <v>96</v>
      </c>
      <c r="E969" s="14" t="s">
        <v>25</v>
      </c>
      <c r="F969" s="31">
        <v>1</v>
      </c>
      <c r="G969" s="39"/>
      <c r="H969" s="62">
        <f t="shared" si="100"/>
        <v>0</v>
      </c>
      <c r="I969" s="60"/>
      <c r="K969" s="37"/>
      <c r="L969" s="37"/>
      <c r="M969" s="37"/>
      <c r="N969" s="37"/>
      <c r="O969" s="37"/>
      <c r="P969" s="37"/>
      <c r="Q969" s="37"/>
      <c r="R969" s="37"/>
      <c r="S969" s="37"/>
    </row>
    <row r="970" spans="1:19" ht="13.5" customHeight="1">
      <c r="A970" s="48"/>
      <c r="B970" s="14"/>
      <c r="C970" s="14"/>
      <c r="D970" s="14" t="s">
        <v>97</v>
      </c>
      <c r="E970" s="14" t="s">
        <v>25</v>
      </c>
      <c r="F970" s="31">
        <v>1</v>
      </c>
      <c r="G970" s="39"/>
      <c r="H970" s="62">
        <f t="shared" si="100"/>
        <v>0</v>
      </c>
      <c r="I970" s="50"/>
      <c r="K970" s="37"/>
      <c r="L970" s="37"/>
      <c r="M970" s="37"/>
      <c r="N970" s="37"/>
      <c r="O970" s="37"/>
      <c r="P970" s="37"/>
      <c r="Q970" s="37"/>
      <c r="R970" s="37"/>
      <c r="S970" s="37"/>
    </row>
    <row r="971" spans="1:19" ht="13.5" customHeight="1">
      <c r="A971" s="49"/>
      <c r="B971" s="17"/>
      <c r="C971" s="17"/>
      <c r="D971" s="14" t="s">
        <v>99</v>
      </c>
      <c r="E971" s="14" t="s">
        <v>25</v>
      </c>
      <c r="F971" s="31">
        <v>1</v>
      </c>
      <c r="G971" s="39"/>
      <c r="H971" s="62">
        <f t="shared" si="100"/>
        <v>0</v>
      </c>
      <c r="I971" s="60"/>
      <c r="K971" s="37"/>
      <c r="L971" s="37"/>
      <c r="M971" s="37"/>
      <c r="N971" s="37"/>
      <c r="O971" s="37"/>
      <c r="P971" s="37"/>
      <c r="Q971" s="37"/>
      <c r="R971" s="37"/>
      <c r="S971" s="37"/>
    </row>
    <row r="972" spans="1:19" ht="13.5" customHeight="1">
      <c r="A972" s="49"/>
      <c r="B972" s="17"/>
      <c r="C972" s="17"/>
      <c r="D972" s="14" t="s">
        <v>100</v>
      </c>
      <c r="E972" s="14" t="s">
        <v>25</v>
      </c>
      <c r="F972" s="31">
        <v>1</v>
      </c>
      <c r="G972" s="39"/>
      <c r="H972" s="62">
        <f t="shared" si="100"/>
        <v>0</v>
      </c>
      <c r="I972" s="60"/>
      <c r="K972" s="37"/>
      <c r="L972" s="37"/>
      <c r="M972" s="37"/>
      <c r="N972" s="37"/>
      <c r="O972" s="37"/>
      <c r="P972" s="37"/>
      <c r="Q972" s="37"/>
      <c r="R972" s="37"/>
      <c r="S972" s="37"/>
    </row>
    <row r="973" spans="1:19" ht="13.5" customHeight="1">
      <c r="A973" s="49"/>
      <c r="B973" s="17"/>
      <c r="C973" s="17"/>
      <c r="D973" s="14" t="s">
        <v>125</v>
      </c>
      <c r="E973" s="14" t="s">
        <v>25</v>
      </c>
      <c r="F973" s="31">
        <v>1</v>
      </c>
      <c r="G973" s="39"/>
      <c r="H973" s="62">
        <f t="shared" si="100"/>
        <v>0</v>
      </c>
      <c r="I973" s="60"/>
      <c r="K973" s="37"/>
      <c r="L973" s="37"/>
      <c r="M973" s="37"/>
      <c r="N973" s="37"/>
      <c r="O973" s="37"/>
      <c r="P973" s="37"/>
      <c r="Q973" s="37"/>
      <c r="R973" s="37"/>
      <c r="S973" s="37"/>
    </row>
    <row r="974" spans="1:19" ht="13.5" customHeight="1">
      <c r="A974" s="49"/>
      <c r="B974" s="17"/>
      <c r="C974" s="17"/>
      <c r="D974" s="14" t="s">
        <v>190</v>
      </c>
      <c r="E974" s="14" t="s">
        <v>25</v>
      </c>
      <c r="F974" s="31">
        <v>2</v>
      </c>
      <c r="G974" s="39"/>
      <c r="H974" s="62">
        <f t="shared" si="100"/>
        <v>0</v>
      </c>
      <c r="I974" s="60"/>
      <c r="K974" s="37"/>
      <c r="L974" s="37"/>
      <c r="M974" s="37"/>
      <c r="N974" s="37"/>
      <c r="O974" s="37"/>
      <c r="P974" s="37"/>
      <c r="Q974" s="37"/>
      <c r="R974" s="37"/>
      <c r="S974" s="37"/>
    </row>
    <row r="975" spans="1:19" ht="13.5" customHeight="1">
      <c r="A975" s="49"/>
      <c r="B975" s="17"/>
      <c r="C975" s="17"/>
      <c r="D975" s="14" t="s">
        <v>140</v>
      </c>
      <c r="E975" s="14" t="s">
        <v>25</v>
      </c>
      <c r="F975" s="31">
        <v>1</v>
      </c>
      <c r="G975" s="39"/>
      <c r="H975" s="62">
        <f t="shared" si="100"/>
        <v>0</v>
      </c>
      <c r="I975" s="60"/>
      <c r="K975" s="37"/>
      <c r="L975" s="37"/>
      <c r="M975" s="37"/>
      <c r="N975" s="37"/>
      <c r="O975" s="37"/>
      <c r="P975" s="37"/>
      <c r="Q975" s="37"/>
      <c r="R975" s="37"/>
      <c r="S975" s="37"/>
    </row>
    <row r="976" spans="1:19" ht="13.5" customHeight="1">
      <c r="A976" s="49"/>
      <c r="B976" s="17"/>
      <c r="C976" s="17"/>
      <c r="D976" s="14" t="s">
        <v>458</v>
      </c>
      <c r="E976" s="14" t="s">
        <v>25</v>
      </c>
      <c r="F976" s="31">
        <v>1</v>
      </c>
      <c r="G976" s="39"/>
      <c r="H976" s="62">
        <f t="shared" si="100"/>
        <v>0</v>
      </c>
      <c r="I976" s="60"/>
      <c r="K976" s="37"/>
      <c r="L976" s="37"/>
      <c r="M976" s="37"/>
      <c r="N976" s="37"/>
      <c r="O976" s="37"/>
      <c r="P976" s="37"/>
      <c r="Q976" s="37"/>
      <c r="R976" s="37"/>
      <c r="S976" s="37"/>
    </row>
    <row r="977" spans="1:179" ht="13.5" customHeight="1">
      <c r="A977" s="49"/>
      <c r="B977" s="17"/>
      <c r="C977" s="17"/>
      <c r="D977" s="14" t="s">
        <v>115</v>
      </c>
      <c r="E977" s="14" t="s">
        <v>25</v>
      </c>
      <c r="F977" s="31">
        <v>1</v>
      </c>
      <c r="G977" s="39"/>
      <c r="H977" s="62">
        <f t="shared" si="100"/>
        <v>0</v>
      </c>
      <c r="I977" s="60"/>
      <c r="K977" s="37"/>
      <c r="L977" s="37"/>
      <c r="M977" s="37"/>
      <c r="N977" s="37"/>
      <c r="O977" s="37"/>
      <c r="P977" s="37"/>
      <c r="Q977" s="37"/>
      <c r="R977" s="37"/>
      <c r="S977" s="37"/>
    </row>
    <row r="978" spans="1:179" s="42" customFormat="1" ht="13.5" customHeight="1">
      <c r="A978" s="46">
        <v>102</v>
      </c>
      <c r="B978" s="16">
        <v>790</v>
      </c>
      <c r="C978" s="16" t="s">
        <v>351</v>
      </c>
      <c r="D978" s="16" t="s">
        <v>352</v>
      </c>
      <c r="E978" s="16" t="s">
        <v>78</v>
      </c>
      <c r="F978" s="47">
        <f>SUM(F979)</f>
        <v>1</v>
      </c>
      <c r="G978" s="35">
        <f>SUM(H981:H986)</f>
        <v>0</v>
      </c>
      <c r="H978" s="15">
        <f>F978*G978</f>
        <v>0</v>
      </c>
      <c r="I978" s="30" t="s">
        <v>54</v>
      </c>
      <c r="J978" s="7"/>
      <c r="K978" s="37"/>
      <c r="L978" s="37"/>
      <c r="M978" s="37"/>
      <c r="N978" s="37"/>
      <c r="O978" s="37"/>
      <c r="P978" s="37"/>
      <c r="Q978" s="37"/>
      <c r="R978" s="37"/>
      <c r="S978" s="3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  <c r="AZ978" s="7"/>
      <c r="BA978" s="7"/>
      <c r="BB978" s="7"/>
      <c r="BC978" s="7"/>
      <c r="BD978" s="7"/>
      <c r="BE978" s="7"/>
      <c r="BF978" s="7"/>
      <c r="BG978" s="7"/>
      <c r="BH978" s="7"/>
      <c r="BI978" s="7"/>
      <c r="BJ978" s="7"/>
      <c r="BK978" s="7"/>
      <c r="BL978" s="7"/>
      <c r="BM978" s="7"/>
      <c r="BN978" s="7"/>
      <c r="BO978" s="7"/>
      <c r="BP978" s="7"/>
      <c r="BQ978" s="7"/>
      <c r="BR978" s="7"/>
      <c r="BS978" s="7"/>
      <c r="BT978" s="7"/>
      <c r="BU978" s="7"/>
      <c r="BV978" s="7"/>
      <c r="BW978" s="7"/>
      <c r="BX978" s="7"/>
      <c r="BY978" s="7"/>
      <c r="BZ978" s="7"/>
      <c r="CA978" s="7"/>
      <c r="CB978" s="7"/>
      <c r="CC978" s="7"/>
      <c r="CD978" s="7"/>
      <c r="CE978" s="7"/>
      <c r="CF978" s="7"/>
      <c r="CG978" s="7"/>
      <c r="CH978" s="7"/>
      <c r="CI978" s="7"/>
      <c r="CJ978" s="7"/>
      <c r="CK978" s="7"/>
      <c r="CL978" s="7"/>
      <c r="CM978" s="7"/>
      <c r="CN978" s="7"/>
      <c r="CO978" s="7"/>
      <c r="CP978" s="7"/>
      <c r="CQ978" s="7"/>
      <c r="CR978" s="7"/>
      <c r="CS978" s="7"/>
      <c r="CT978" s="7"/>
      <c r="CU978" s="7"/>
      <c r="CV978" s="7"/>
      <c r="CW978" s="7"/>
      <c r="CX978" s="7"/>
      <c r="CY978" s="7"/>
      <c r="CZ978" s="7"/>
      <c r="DA978" s="7"/>
      <c r="DB978" s="7"/>
      <c r="DC978" s="7"/>
      <c r="DD978" s="7"/>
      <c r="DE978" s="7"/>
      <c r="DF978" s="7"/>
      <c r="DG978" s="7"/>
      <c r="DH978" s="7"/>
      <c r="DI978" s="7"/>
      <c r="DJ978" s="7"/>
      <c r="DK978" s="7"/>
      <c r="DL978" s="7"/>
      <c r="DM978" s="7"/>
      <c r="DN978" s="7"/>
      <c r="DO978" s="7"/>
      <c r="DP978" s="7"/>
      <c r="DQ978" s="7"/>
      <c r="DR978" s="7"/>
      <c r="DS978" s="7"/>
      <c r="DT978" s="7"/>
      <c r="DU978" s="7"/>
      <c r="DV978" s="7"/>
      <c r="DW978" s="7"/>
      <c r="DX978" s="7"/>
      <c r="DY978" s="7"/>
      <c r="DZ978" s="7"/>
      <c r="EA978" s="7"/>
      <c r="EB978" s="7"/>
      <c r="EC978" s="7"/>
      <c r="ED978" s="7"/>
      <c r="EE978" s="7"/>
      <c r="EF978" s="7"/>
      <c r="EG978" s="7"/>
      <c r="EH978" s="7"/>
      <c r="EI978" s="7"/>
      <c r="EJ978" s="7"/>
      <c r="EK978" s="7"/>
      <c r="EL978" s="7"/>
      <c r="EM978" s="7"/>
      <c r="EN978" s="7"/>
      <c r="EO978" s="7"/>
      <c r="EP978" s="7"/>
      <c r="EQ978" s="7"/>
      <c r="ER978" s="7"/>
      <c r="ES978" s="7"/>
      <c r="ET978" s="7"/>
      <c r="EU978" s="7"/>
      <c r="EV978" s="7"/>
      <c r="EW978" s="7"/>
      <c r="EX978" s="7"/>
      <c r="EY978" s="7"/>
      <c r="EZ978" s="7"/>
      <c r="FA978" s="7"/>
      <c r="FB978" s="7"/>
      <c r="FC978" s="7"/>
      <c r="FD978" s="7"/>
      <c r="FE978" s="7"/>
      <c r="FF978" s="7"/>
      <c r="FG978" s="7"/>
      <c r="FH978" s="7"/>
      <c r="FI978" s="7"/>
      <c r="FJ978" s="7"/>
      <c r="FK978" s="7"/>
      <c r="FL978" s="7"/>
      <c r="FM978" s="7"/>
      <c r="FN978" s="7"/>
      <c r="FO978" s="7"/>
      <c r="FP978" s="7"/>
      <c r="FQ978" s="7"/>
      <c r="FR978" s="7"/>
      <c r="FS978" s="7"/>
      <c r="FT978" s="7"/>
      <c r="FU978" s="7"/>
      <c r="FV978" s="7"/>
      <c r="FW978" s="7"/>
    </row>
    <row r="979" spans="1:179" s="42" customFormat="1" ht="13.5" customHeight="1">
      <c r="A979" s="48"/>
      <c r="B979" s="14"/>
      <c r="C979" s="14"/>
      <c r="D979" s="14" t="s">
        <v>49</v>
      </c>
      <c r="E979" s="14"/>
      <c r="F979" s="31">
        <v>1</v>
      </c>
      <c r="G979" s="38"/>
      <c r="H979" s="62"/>
      <c r="I979" s="60"/>
      <c r="J979" s="7"/>
      <c r="K979" s="37"/>
      <c r="L979" s="37"/>
      <c r="M979" s="37"/>
      <c r="N979" s="37"/>
      <c r="O979" s="37"/>
      <c r="P979" s="37"/>
      <c r="Q979" s="37"/>
      <c r="R979" s="37"/>
      <c r="S979" s="3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  <c r="AZ979" s="7"/>
      <c r="BA979" s="7"/>
      <c r="BB979" s="7"/>
      <c r="BC979" s="7"/>
      <c r="BD979" s="7"/>
      <c r="BE979" s="7"/>
      <c r="BF979" s="7"/>
      <c r="BG979" s="7"/>
      <c r="BH979" s="7"/>
      <c r="BI979" s="7"/>
      <c r="BJ979" s="7"/>
      <c r="BK979" s="7"/>
      <c r="BL979" s="7"/>
      <c r="BM979" s="7"/>
      <c r="BN979" s="7"/>
      <c r="BO979" s="7"/>
      <c r="BP979" s="7"/>
      <c r="BQ979" s="7"/>
      <c r="BR979" s="7"/>
      <c r="BS979" s="7"/>
      <c r="BT979" s="7"/>
      <c r="BU979" s="7"/>
      <c r="BV979" s="7"/>
      <c r="BW979" s="7"/>
      <c r="BX979" s="7"/>
      <c r="BY979" s="7"/>
      <c r="BZ979" s="7"/>
      <c r="CA979" s="7"/>
      <c r="CB979" s="7"/>
      <c r="CC979" s="7"/>
      <c r="CD979" s="7"/>
      <c r="CE979" s="7"/>
      <c r="CF979" s="7"/>
      <c r="CG979" s="7"/>
      <c r="CH979" s="7"/>
      <c r="CI979" s="7"/>
      <c r="CJ979" s="7"/>
      <c r="CK979" s="7"/>
      <c r="CL979" s="7"/>
      <c r="CM979" s="7"/>
      <c r="CN979" s="7"/>
      <c r="CO979" s="7"/>
      <c r="CP979" s="7"/>
      <c r="CQ979" s="7"/>
      <c r="CR979" s="7"/>
      <c r="CS979" s="7"/>
      <c r="CT979" s="7"/>
      <c r="CU979" s="7"/>
      <c r="CV979" s="7"/>
      <c r="CW979" s="7"/>
      <c r="CX979" s="7"/>
      <c r="CY979" s="7"/>
      <c r="CZ979" s="7"/>
      <c r="DA979" s="7"/>
      <c r="DB979" s="7"/>
      <c r="DC979" s="7"/>
      <c r="DD979" s="7"/>
      <c r="DE979" s="7"/>
      <c r="DF979" s="7"/>
      <c r="DG979" s="7"/>
      <c r="DH979" s="7"/>
      <c r="DI979" s="7"/>
      <c r="DJ979" s="7"/>
      <c r="DK979" s="7"/>
      <c r="DL979" s="7"/>
      <c r="DM979" s="7"/>
      <c r="DN979" s="7"/>
      <c r="DO979" s="7"/>
      <c r="DP979" s="7"/>
      <c r="DQ979" s="7"/>
      <c r="DR979" s="7"/>
      <c r="DS979" s="7"/>
      <c r="DT979" s="7"/>
      <c r="DU979" s="7"/>
      <c r="DV979" s="7"/>
      <c r="DW979" s="7"/>
      <c r="DX979" s="7"/>
      <c r="DY979" s="7"/>
      <c r="DZ979" s="7"/>
      <c r="EA979" s="7"/>
      <c r="EB979" s="7"/>
      <c r="EC979" s="7"/>
      <c r="ED979" s="7"/>
      <c r="EE979" s="7"/>
      <c r="EF979" s="7"/>
      <c r="EG979" s="7"/>
      <c r="EH979" s="7"/>
      <c r="EI979" s="7"/>
      <c r="EJ979" s="7"/>
      <c r="EK979" s="7"/>
      <c r="EL979" s="7"/>
      <c r="EM979" s="7"/>
      <c r="EN979" s="7"/>
      <c r="EO979" s="7"/>
      <c r="EP979" s="7"/>
      <c r="EQ979" s="7"/>
      <c r="ER979" s="7"/>
      <c r="ES979" s="7"/>
      <c r="ET979" s="7"/>
      <c r="EU979" s="7"/>
      <c r="EV979" s="7"/>
      <c r="EW979" s="7"/>
      <c r="EX979" s="7"/>
      <c r="EY979" s="7"/>
      <c r="EZ979" s="7"/>
      <c r="FA979" s="7"/>
      <c r="FB979" s="7"/>
      <c r="FC979" s="7"/>
      <c r="FD979" s="7"/>
      <c r="FE979" s="7"/>
      <c r="FF979" s="7"/>
      <c r="FG979" s="7"/>
      <c r="FH979" s="7"/>
      <c r="FI979" s="7"/>
      <c r="FJ979" s="7"/>
      <c r="FK979" s="7"/>
      <c r="FL979" s="7"/>
      <c r="FM979" s="7"/>
      <c r="FN979" s="7"/>
      <c r="FO979" s="7"/>
      <c r="FP979" s="7"/>
      <c r="FQ979" s="7"/>
      <c r="FR979" s="7"/>
      <c r="FS979" s="7"/>
      <c r="FT979" s="7"/>
      <c r="FU979" s="7"/>
      <c r="FV979" s="7"/>
      <c r="FW979" s="7"/>
    </row>
    <row r="980" spans="1:179" ht="13.5" customHeight="1">
      <c r="A980" s="48"/>
      <c r="B980" s="14"/>
      <c r="C980" s="14"/>
      <c r="D980" s="14" t="s">
        <v>51</v>
      </c>
      <c r="E980" s="14"/>
      <c r="F980" s="31"/>
      <c r="G980" s="38"/>
      <c r="H980" s="62"/>
      <c r="I980" s="60"/>
      <c r="K980" s="37"/>
      <c r="L980" s="37"/>
      <c r="M980" s="37"/>
      <c r="N980" s="37"/>
      <c r="O980" s="37"/>
      <c r="P980" s="37"/>
      <c r="Q980" s="37"/>
      <c r="R980" s="37"/>
      <c r="S980" s="37"/>
    </row>
    <row r="981" spans="1:179" ht="13.5" customHeight="1">
      <c r="A981" s="48"/>
      <c r="B981" s="14"/>
      <c r="C981" s="14"/>
      <c r="D981" s="14" t="s">
        <v>202</v>
      </c>
      <c r="E981" s="14" t="s">
        <v>25</v>
      </c>
      <c r="F981" s="31">
        <v>2</v>
      </c>
      <c r="G981" s="39"/>
      <c r="H981" s="62">
        <f t="shared" ref="H981:H986" si="101">F981*G981</f>
        <v>0</v>
      </c>
      <c r="I981" s="50"/>
      <c r="K981" s="37"/>
      <c r="L981" s="37"/>
      <c r="M981" s="37"/>
      <c r="N981" s="37"/>
      <c r="O981" s="37"/>
      <c r="P981" s="37"/>
      <c r="Q981" s="37"/>
      <c r="R981" s="37"/>
      <c r="S981" s="37"/>
    </row>
    <row r="982" spans="1:179" ht="13.5" customHeight="1">
      <c r="A982" s="49"/>
      <c r="B982" s="17"/>
      <c r="C982" s="17"/>
      <c r="D982" s="14" t="s">
        <v>194</v>
      </c>
      <c r="E982" s="14" t="s">
        <v>25</v>
      </c>
      <c r="F982" s="31">
        <v>2</v>
      </c>
      <c r="G982" s="39"/>
      <c r="H982" s="62">
        <f t="shared" si="101"/>
        <v>0</v>
      </c>
      <c r="I982" s="60"/>
      <c r="K982" s="37"/>
      <c r="L982" s="37"/>
      <c r="M982" s="37"/>
      <c r="N982" s="37"/>
      <c r="O982" s="37"/>
      <c r="P982" s="37"/>
      <c r="Q982" s="37"/>
      <c r="R982" s="37"/>
      <c r="S982" s="37"/>
    </row>
    <row r="983" spans="1:179" ht="13.5" customHeight="1">
      <c r="A983" s="49"/>
      <c r="B983" s="17"/>
      <c r="C983" s="17"/>
      <c r="D983" s="14" t="s">
        <v>195</v>
      </c>
      <c r="E983" s="14" t="s">
        <v>25</v>
      </c>
      <c r="F983" s="31">
        <v>2</v>
      </c>
      <c r="G983" s="39"/>
      <c r="H983" s="62">
        <f t="shared" si="101"/>
        <v>0</v>
      </c>
      <c r="I983" s="60"/>
      <c r="K983" s="37"/>
      <c r="L983" s="37"/>
      <c r="M983" s="37"/>
      <c r="N983" s="37"/>
      <c r="O983" s="37"/>
      <c r="P983" s="37"/>
      <c r="Q983" s="37"/>
      <c r="R983" s="37"/>
      <c r="S983" s="37"/>
    </row>
    <row r="984" spans="1:179" ht="13.5" customHeight="1">
      <c r="A984" s="48"/>
      <c r="B984" s="14"/>
      <c r="C984" s="14"/>
      <c r="D984" s="14" t="s">
        <v>196</v>
      </c>
      <c r="E984" s="14" t="s">
        <v>25</v>
      </c>
      <c r="F984" s="31">
        <v>1</v>
      </c>
      <c r="G984" s="39"/>
      <c r="H984" s="62">
        <f t="shared" si="101"/>
        <v>0</v>
      </c>
      <c r="I984" s="50"/>
      <c r="K984" s="37"/>
      <c r="L984" s="37"/>
      <c r="M984" s="37"/>
      <c r="N984" s="37"/>
      <c r="O984" s="37"/>
      <c r="P984" s="37"/>
      <c r="Q984" s="37"/>
      <c r="R984" s="37"/>
      <c r="S984" s="37"/>
    </row>
    <row r="985" spans="1:179" ht="13.5" customHeight="1">
      <c r="A985" s="49"/>
      <c r="B985" s="17"/>
      <c r="C985" s="17"/>
      <c r="D985" s="14" t="s">
        <v>197</v>
      </c>
      <c r="E985" s="14" t="s">
        <v>25</v>
      </c>
      <c r="F985" s="31">
        <v>1</v>
      </c>
      <c r="G985" s="39"/>
      <c r="H985" s="62">
        <f t="shared" si="101"/>
        <v>0</v>
      </c>
      <c r="I985" s="60"/>
      <c r="K985" s="37"/>
      <c r="L985" s="37"/>
      <c r="M985" s="37"/>
      <c r="N985" s="37"/>
      <c r="O985" s="37"/>
      <c r="P985" s="37"/>
      <c r="Q985" s="37"/>
      <c r="R985" s="37"/>
      <c r="S985" s="37"/>
    </row>
    <row r="986" spans="1:179" ht="13.5" customHeight="1">
      <c r="A986" s="49"/>
      <c r="B986" s="17"/>
      <c r="C986" s="17"/>
      <c r="D986" s="14" t="s">
        <v>468</v>
      </c>
      <c r="E986" s="14" t="s">
        <v>25</v>
      </c>
      <c r="F986" s="31">
        <v>1</v>
      </c>
      <c r="G986" s="39"/>
      <c r="H986" s="62">
        <f t="shared" si="101"/>
        <v>0</v>
      </c>
      <c r="I986" s="60"/>
      <c r="K986" s="37"/>
      <c r="L986" s="37"/>
      <c r="M986" s="37"/>
      <c r="N986" s="37"/>
      <c r="O986" s="37"/>
      <c r="P986" s="37"/>
      <c r="Q986" s="37"/>
      <c r="R986" s="37"/>
      <c r="S986" s="37"/>
    </row>
    <row r="987" spans="1:179" ht="13.5" customHeight="1">
      <c r="A987" s="46">
        <v>103</v>
      </c>
      <c r="B987" s="16">
        <v>790</v>
      </c>
      <c r="C987" s="16" t="s">
        <v>353</v>
      </c>
      <c r="D987" s="16" t="s">
        <v>354</v>
      </c>
      <c r="E987" s="16" t="s">
        <v>78</v>
      </c>
      <c r="F987" s="47">
        <f>SUM(F988)</f>
        <v>1</v>
      </c>
      <c r="G987" s="35">
        <f>SUM(H990:H1000)</f>
        <v>0</v>
      </c>
      <c r="H987" s="15">
        <f>F987*G987</f>
        <v>0</v>
      </c>
      <c r="I987" s="30" t="s">
        <v>54</v>
      </c>
      <c r="K987" s="37"/>
      <c r="L987" s="37"/>
      <c r="M987" s="37"/>
      <c r="N987" s="37"/>
      <c r="O987" s="37"/>
      <c r="P987" s="37"/>
      <c r="Q987" s="37"/>
      <c r="R987" s="37"/>
      <c r="S987" s="37"/>
    </row>
    <row r="988" spans="1:179" ht="13.5" customHeight="1">
      <c r="A988" s="48"/>
      <c r="B988" s="14"/>
      <c r="C988" s="14"/>
      <c r="D988" s="14" t="s">
        <v>49</v>
      </c>
      <c r="E988" s="14"/>
      <c r="F988" s="31">
        <v>1</v>
      </c>
      <c r="G988" s="38"/>
      <c r="H988" s="62"/>
      <c r="I988" s="60"/>
      <c r="K988" s="37"/>
      <c r="L988" s="37"/>
      <c r="M988" s="37"/>
      <c r="N988" s="37"/>
      <c r="O988" s="37"/>
      <c r="P988" s="37"/>
      <c r="Q988" s="37"/>
      <c r="R988" s="37"/>
      <c r="S988" s="37"/>
    </row>
    <row r="989" spans="1:179" ht="13.5" customHeight="1">
      <c r="A989" s="48"/>
      <c r="B989" s="14"/>
      <c r="C989" s="14"/>
      <c r="D989" s="14" t="s">
        <v>51</v>
      </c>
      <c r="E989" s="14"/>
      <c r="F989" s="31"/>
      <c r="G989" s="38"/>
      <c r="H989" s="62"/>
      <c r="I989" s="60"/>
      <c r="K989" s="37"/>
      <c r="L989" s="37"/>
      <c r="M989" s="37"/>
      <c r="N989" s="37"/>
      <c r="O989" s="37"/>
      <c r="P989" s="37"/>
      <c r="Q989" s="37"/>
      <c r="R989" s="37"/>
      <c r="S989" s="37"/>
    </row>
    <row r="990" spans="1:179" ht="13.5" customHeight="1">
      <c r="A990" s="48"/>
      <c r="B990" s="14"/>
      <c r="C990" s="14"/>
      <c r="D990" s="14" t="s">
        <v>94</v>
      </c>
      <c r="E990" s="14" t="s">
        <v>25</v>
      </c>
      <c r="F990" s="31">
        <v>1</v>
      </c>
      <c r="G990" s="39"/>
      <c r="H990" s="62">
        <f t="shared" ref="H990:H1000" si="102">F990*G990</f>
        <v>0</v>
      </c>
      <c r="I990" s="50"/>
      <c r="K990" s="37"/>
      <c r="L990" s="37"/>
      <c r="M990" s="37"/>
      <c r="N990" s="37"/>
      <c r="O990" s="37"/>
      <c r="P990" s="37"/>
      <c r="Q990" s="37"/>
      <c r="R990" s="37"/>
      <c r="S990" s="37"/>
    </row>
    <row r="991" spans="1:179" ht="13.5" customHeight="1">
      <c r="A991" s="49"/>
      <c r="B991" s="17"/>
      <c r="C991" s="17"/>
      <c r="D991" s="14" t="s">
        <v>95</v>
      </c>
      <c r="E991" s="14" t="s">
        <v>25</v>
      </c>
      <c r="F991" s="31">
        <v>1</v>
      </c>
      <c r="G991" s="39"/>
      <c r="H991" s="62">
        <f t="shared" si="102"/>
        <v>0</v>
      </c>
      <c r="I991" s="60"/>
      <c r="K991" s="37"/>
      <c r="L991" s="37"/>
      <c r="M991" s="37"/>
      <c r="N991" s="37"/>
      <c r="O991" s="37"/>
      <c r="P991" s="37"/>
      <c r="Q991" s="37"/>
      <c r="R991" s="37"/>
      <c r="S991" s="37"/>
    </row>
    <row r="992" spans="1:179" ht="13.5" customHeight="1">
      <c r="A992" s="49"/>
      <c r="B992" s="17"/>
      <c r="C992" s="17"/>
      <c r="D992" s="14" t="s">
        <v>96</v>
      </c>
      <c r="E992" s="14" t="s">
        <v>25</v>
      </c>
      <c r="F992" s="31">
        <v>1</v>
      </c>
      <c r="G992" s="39"/>
      <c r="H992" s="62">
        <f t="shared" si="102"/>
        <v>0</v>
      </c>
      <c r="I992" s="60"/>
      <c r="K992" s="37"/>
      <c r="L992" s="37"/>
      <c r="M992" s="37"/>
      <c r="N992" s="37"/>
      <c r="O992" s="37"/>
      <c r="P992" s="37"/>
      <c r="Q992" s="37"/>
      <c r="R992" s="37"/>
      <c r="S992" s="37"/>
    </row>
    <row r="993" spans="1:179" ht="13.5" customHeight="1">
      <c r="A993" s="48"/>
      <c r="B993" s="14"/>
      <c r="C993" s="14"/>
      <c r="D993" s="14" t="s">
        <v>97</v>
      </c>
      <c r="E993" s="14" t="s">
        <v>25</v>
      </c>
      <c r="F993" s="31">
        <v>1</v>
      </c>
      <c r="G993" s="39"/>
      <c r="H993" s="62">
        <f t="shared" si="102"/>
        <v>0</v>
      </c>
      <c r="I993" s="50"/>
      <c r="K993" s="37"/>
      <c r="L993" s="37"/>
      <c r="M993" s="37"/>
      <c r="N993" s="37"/>
      <c r="O993" s="37"/>
      <c r="P993" s="37"/>
      <c r="Q993" s="37"/>
      <c r="R993" s="37"/>
      <c r="S993" s="37"/>
    </row>
    <row r="994" spans="1:179" ht="13.5" customHeight="1">
      <c r="A994" s="49"/>
      <c r="B994" s="17"/>
      <c r="C994" s="17"/>
      <c r="D994" s="14" t="s">
        <v>99</v>
      </c>
      <c r="E994" s="14" t="s">
        <v>25</v>
      </c>
      <c r="F994" s="31">
        <v>1</v>
      </c>
      <c r="G994" s="39"/>
      <c r="H994" s="62">
        <f t="shared" si="102"/>
        <v>0</v>
      </c>
      <c r="I994" s="60"/>
      <c r="K994" s="37"/>
      <c r="L994" s="37"/>
      <c r="M994" s="37"/>
      <c r="N994" s="37"/>
      <c r="O994" s="37"/>
      <c r="P994" s="37"/>
      <c r="Q994" s="37"/>
      <c r="R994" s="37"/>
      <c r="S994" s="37"/>
    </row>
    <row r="995" spans="1:179" ht="13.5" customHeight="1">
      <c r="A995" s="49"/>
      <c r="B995" s="17"/>
      <c r="C995" s="17"/>
      <c r="D995" s="14" t="s">
        <v>100</v>
      </c>
      <c r="E995" s="14" t="s">
        <v>25</v>
      </c>
      <c r="F995" s="31">
        <v>1</v>
      </c>
      <c r="G995" s="39"/>
      <c r="H995" s="62">
        <f t="shared" si="102"/>
        <v>0</v>
      </c>
      <c r="I995" s="60"/>
      <c r="K995" s="37"/>
      <c r="L995" s="37"/>
      <c r="M995" s="37"/>
      <c r="N995" s="37"/>
      <c r="O995" s="37"/>
      <c r="P995" s="37"/>
      <c r="Q995" s="37"/>
      <c r="R995" s="37"/>
      <c r="S995" s="37"/>
    </row>
    <row r="996" spans="1:179" ht="13.5" customHeight="1">
      <c r="A996" s="49"/>
      <c r="B996" s="17"/>
      <c r="C996" s="17"/>
      <c r="D996" s="14" t="s">
        <v>125</v>
      </c>
      <c r="E996" s="14" t="s">
        <v>25</v>
      </c>
      <c r="F996" s="31">
        <v>1</v>
      </c>
      <c r="G996" s="39"/>
      <c r="H996" s="62">
        <f t="shared" si="102"/>
        <v>0</v>
      </c>
      <c r="I996" s="60"/>
      <c r="K996" s="37"/>
      <c r="L996" s="37"/>
      <c r="M996" s="37"/>
      <c r="N996" s="37"/>
      <c r="O996" s="37"/>
      <c r="P996" s="37"/>
      <c r="Q996" s="37"/>
      <c r="R996" s="37"/>
      <c r="S996" s="37"/>
    </row>
    <row r="997" spans="1:179" ht="13.5" customHeight="1">
      <c r="A997" s="49"/>
      <c r="B997" s="17"/>
      <c r="C997" s="17"/>
      <c r="D997" s="14" t="s">
        <v>190</v>
      </c>
      <c r="E997" s="14" t="s">
        <v>25</v>
      </c>
      <c r="F997" s="31">
        <v>2</v>
      </c>
      <c r="G997" s="39"/>
      <c r="H997" s="62">
        <f t="shared" si="102"/>
        <v>0</v>
      </c>
      <c r="I997" s="60"/>
      <c r="K997" s="37"/>
      <c r="L997" s="37"/>
      <c r="M997" s="37"/>
      <c r="N997" s="37"/>
      <c r="O997" s="37"/>
      <c r="P997" s="37"/>
      <c r="Q997" s="37"/>
      <c r="R997" s="37"/>
      <c r="S997" s="37"/>
    </row>
    <row r="998" spans="1:179" ht="13.5" customHeight="1">
      <c r="A998" s="49"/>
      <c r="B998" s="17"/>
      <c r="C998" s="17"/>
      <c r="D998" s="14" t="s">
        <v>191</v>
      </c>
      <c r="E998" s="14" t="s">
        <v>25</v>
      </c>
      <c r="F998" s="31">
        <v>1</v>
      </c>
      <c r="G998" s="39"/>
      <c r="H998" s="62">
        <f t="shared" si="102"/>
        <v>0</v>
      </c>
      <c r="I998" s="60"/>
      <c r="K998" s="37"/>
      <c r="L998" s="37"/>
      <c r="M998" s="37"/>
      <c r="N998" s="37"/>
      <c r="O998" s="37"/>
      <c r="P998" s="37"/>
      <c r="Q998" s="37"/>
      <c r="R998" s="37"/>
      <c r="S998" s="37"/>
    </row>
    <row r="999" spans="1:179" ht="13.5" customHeight="1">
      <c r="A999" s="49"/>
      <c r="B999" s="17"/>
      <c r="C999" s="17"/>
      <c r="D999" s="14" t="s">
        <v>458</v>
      </c>
      <c r="E999" s="14" t="s">
        <v>25</v>
      </c>
      <c r="F999" s="31">
        <v>1</v>
      </c>
      <c r="G999" s="39"/>
      <c r="H999" s="62">
        <f t="shared" si="102"/>
        <v>0</v>
      </c>
      <c r="I999" s="60"/>
      <c r="K999" s="37"/>
      <c r="L999" s="37"/>
      <c r="M999" s="37"/>
      <c r="N999" s="37"/>
      <c r="O999" s="37"/>
      <c r="P999" s="37"/>
      <c r="Q999" s="37"/>
      <c r="R999" s="37"/>
      <c r="S999" s="37"/>
    </row>
    <row r="1000" spans="1:179" ht="13.5" customHeight="1">
      <c r="A1000" s="49"/>
      <c r="B1000" s="17"/>
      <c r="C1000" s="17"/>
      <c r="D1000" s="14" t="s">
        <v>115</v>
      </c>
      <c r="E1000" s="14" t="s">
        <v>25</v>
      </c>
      <c r="F1000" s="31">
        <v>1</v>
      </c>
      <c r="G1000" s="39"/>
      <c r="H1000" s="62">
        <f t="shared" si="102"/>
        <v>0</v>
      </c>
      <c r="I1000" s="60"/>
      <c r="K1000" s="37"/>
      <c r="L1000" s="37"/>
      <c r="M1000" s="37"/>
      <c r="N1000" s="37"/>
      <c r="O1000" s="37"/>
      <c r="P1000" s="37"/>
      <c r="Q1000" s="37"/>
      <c r="R1000" s="37"/>
      <c r="S1000" s="37"/>
    </row>
    <row r="1001" spans="1:179" s="42" customFormat="1" ht="13.5" customHeight="1">
      <c r="A1001" s="46">
        <v>104</v>
      </c>
      <c r="B1001" s="16">
        <v>790</v>
      </c>
      <c r="C1001" s="16" t="s">
        <v>355</v>
      </c>
      <c r="D1001" s="16" t="s">
        <v>356</v>
      </c>
      <c r="E1001" s="16" t="s">
        <v>78</v>
      </c>
      <c r="F1001" s="47">
        <f>SUM(F1002)</f>
        <v>1</v>
      </c>
      <c r="G1001" s="35">
        <f>SUM(H1004:H1009)</f>
        <v>0</v>
      </c>
      <c r="H1001" s="15">
        <f>F1001*G1001</f>
        <v>0</v>
      </c>
      <c r="I1001" s="30" t="s">
        <v>54</v>
      </c>
      <c r="J1001" s="7"/>
      <c r="K1001" s="37"/>
      <c r="L1001" s="37"/>
      <c r="M1001" s="37"/>
      <c r="N1001" s="37"/>
      <c r="O1001" s="37"/>
      <c r="P1001" s="37"/>
      <c r="Q1001" s="37"/>
      <c r="R1001" s="37"/>
      <c r="S1001" s="3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  <c r="AX1001" s="7"/>
      <c r="AY1001" s="7"/>
      <c r="AZ1001" s="7"/>
      <c r="BA1001" s="7"/>
      <c r="BB1001" s="7"/>
      <c r="BC1001" s="7"/>
      <c r="BD1001" s="7"/>
      <c r="BE1001" s="7"/>
      <c r="BF1001" s="7"/>
      <c r="BG1001" s="7"/>
      <c r="BH1001" s="7"/>
      <c r="BI1001" s="7"/>
      <c r="BJ1001" s="7"/>
      <c r="BK1001" s="7"/>
      <c r="BL1001" s="7"/>
      <c r="BM1001" s="7"/>
      <c r="BN1001" s="7"/>
      <c r="BO1001" s="7"/>
      <c r="BP1001" s="7"/>
      <c r="BQ1001" s="7"/>
      <c r="BR1001" s="7"/>
      <c r="BS1001" s="7"/>
      <c r="BT1001" s="7"/>
      <c r="BU1001" s="7"/>
      <c r="BV1001" s="7"/>
      <c r="BW1001" s="7"/>
      <c r="BX1001" s="7"/>
      <c r="BY1001" s="7"/>
      <c r="BZ1001" s="7"/>
      <c r="CA1001" s="7"/>
      <c r="CB1001" s="7"/>
      <c r="CC1001" s="7"/>
      <c r="CD1001" s="7"/>
      <c r="CE1001" s="7"/>
      <c r="CF1001" s="7"/>
      <c r="CG1001" s="7"/>
      <c r="CH1001" s="7"/>
      <c r="CI1001" s="7"/>
      <c r="CJ1001" s="7"/>
      <c r="CK1001" s="7"/>
      <c r="CL1001" s="7"/>
      <c r="CM1001" s="7"/>
      <c r="CN1001" s="7"/>
      <c r="CO1001" s="7"/>
      <c r="CP1001" s="7"/>
      <c r="CQ1001" s="7"/>
      <c r="CR1001" s="7"/>
      <c r="CS1001" s="7"/>
      <c r="CT1001" s="7"/>
      <c r="CU1001" s="7"/>
      <c r="CV1001" s="7"/>
      <c r="CW1001" s="7"/>
      <c r="CX1001" s="7"/>
      <c r="CY1001" s="7"/>
      <c r="CZ1001" s="7"/>
      <c r="DA1001" s="7"/>
      <c r="DB1001" s="7"/>
      <c r="DC1001" s="7"/>
      <c r="DD1001" s="7"/>
      <c r="DE1001" s="7"/>
      <c r="DF1001" s="7"/>
      <c r="DG1001" s="7"/>
      <c r="DH1001" s="7"/>
      <c r="DI1001" s="7"/>
      <c r="DJ1001" s="7"/>
      <c r="DK1001" s="7"/>
      <c r="DL1001" s="7"/>
      <c r="DM1001" s="7"/>
      <c r="DN1001" s="7"/>
      <c r="DO1001" s="7"/>
      <c r="DP1001" s="7"/>
      <c r="DQ1001" s="7"/>
      <c r="DR1001" s="7"/>
      <c r="DS1001" s="7"/>
      <c r="DT1001" s="7"/>
      <c r="DU1001" s="7"/>
      <c r="DV1001" s="7"/>
      <c r="DW1001" s="7"/>
      <c r="DX1001" s="7"/>
      <c r="DY1001" s="7"/>
      <c r="DZ1001" s="7"/>
      <c r="EA1001" s="7"/>
      <c r="EB1001" s="7"/>
      <c r="EC1001" s="7"/>
      <c r="ED1001" s="7"/>
      <c r="EE1001" s="7"/>
      <c r="EF1001" s="7"/>
      <c r="EG1001" s="7"/>
      <c r="EH1001" s="7"/>
      <c r="EI1001" s="7"/>
      <c r="EJ1001" s="7"/>
      <c r="EK1001" s="7"/>
      <c r="EL1001" s="7"/>
      <c r="EM1001" s="7"/>
      <c r="EN1001" s="7"/>
      <c r="EO1001" s="7"/>
      <c r="EP1001" s="7"/>
      <c r="EQ1001" s="7"/>
      <c r="ER1001" s="7"/>
      <c r="ES1001" s="7"/>
      <c r="ET1001" s="7"/>
      <c r="EU1001" s="7"/>
      <c r="EV1001" s="7"/>
      <c r="EW1001" s="7"/>
      <c r="EX1001" s="7"/>
      <c r="EY1001" s="7"/>
      <c r="EZ1001" s="7"/>
      <c r="FA1001" s="7"/>
      <c r="FB1001" s="7"/>
      <c r="FC1001" s="7"/>
      <c r="FD1001" s="7"/>
      <c r="FE1001" s="7"/>
      <c r="FF1001" s="7"/>
      <c r="FG1001" s="7"/>
      <c r="FH1001" s="7"/>
      <c r="FI1001" s="7"/>
      <c r="FJ1001" s="7"/>
      <c r="FK1001" s="7"/>
      <c r="FL1001" s="7"/>
      <c r="FM1001" s="7"/>
      <c r="FN1001" s="7"/>
      <c r="FO1001" s="7"/>
      <c r="FP1001" s="7"/>
      <c r="FQ1001" s="7"/>
      <c r="FR1001" s="7"/>
      <c r="FS1001" s="7"/>
      <c r="FT1001" s="7"/>
      <c r="FU1001" s="7"/>
      <c r="FV1001" s="7"/>
      <c r="FW1001" s="7"/>
    </row>
    <row r="1002" spans="1:179" s="42" customFormat="1" ht="13.5" customHeight="1">
      <c r="A1002" s="48"/>
      <c r="B1002" s="14"/>
      <c r="C1002" s="14"/>
      <c r="D1002" s="14" t="s">
        <v>49</v>
      </c>
      <c r="E1002" s="14"/>
      <c r="F1002" s="31">
        <v>1</v>
      </c>
      <c r="G1002" s="38"/>
      <c r="H1002" s="62"/>
      <c r="I1002" s="60"/>
      <c r="J1002" s="7"/>
      <c r="K1002" s="37"/>
      <c r="L1002" s="37"/>
      <c r="M1002" s="37"/>
      <c r="N1002" s="37"/>
      <c r="O1002" s="37"/>
      <c r="P1002" s="37"/>
      <c r="Q1002" s="37"/>
      <c r="R1002" s="37"/>
      <c r="S1002" s="3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  <c r="AX1002" s="7"/>
      <c r="AY1002" s="7"/>
      <c r="AZ1002" s="7"/>
      <c r="BA1002" s="7"/>
      <c r="BB1002" s="7"/>
      <c r="BC1002" s="7"/>
      <c r="BD1002" s="7"/>
      <c r="BE1002" s="7"/>
      <c r="BF1002" s="7"/>
      <c r="BG1002" s="7"/>
      <c r="BH1002" s="7"/>
      <c r="BI1002" s="7"/>
      <c r="BJ1002" s="7"/>
      <c r="BK1002" s="7"/>
      <c r="BL1002" s="7"/>
      <c r="BM1002" s="7"/>
      <c r="BN1002" s="7"/>
      <c r="BO1002" s="7"/>
      <c r="BP1002" s="7"/>
      <c r="BQ1002" s="7"/>
      <c r="BR1002" s="7"/>
      <c r="BS1002" s="7"/>
      <c r="BT1002" s="7"/>
      <c r="BU1002" s="7"/>
      <c r="BV1002" s="7"/>
      <c r="BW1002" s="7"/>
      <c r="BX1002" s="7"/>
      <c r="BY1002" s="7"/>
      <c r="BZ1002" s="7"/>
      <c r="CA1002" s="7"/>
      <c r="CB1002" s="7"/>
      <c r="CC1002" s="7"/>
      <c r="CD1002" s="7"/>
      <c r="CE1002" s="7"/>
      <c r="CF1002" s="7"/>
      <c r="CG1002" s="7"/>
      <c r="CH1002" s="7"/>
      <c r="CI1002" s="7"/>
      <c r="CJ1002" s="7"/>
      <c r="CK1002" s="7"/>
      <c r="CL1002" s="7"/>
      <c r="CM1002" s="7"/>
      <c r="CN1002" s="7"/>
      <c r="CO1002" s="7"/>
      <c r="CP1002" s="7"/>
      <c r="CQ1002" s="7"/>
      <c r="CR1002" s="7"/>
      <c r="CS1002" s="7"/>
      <c r="CT1002" s="7"/>
      <c r="CU1002" s="7"/>
      <c r="CV1002" s="7"/>
      <c r="CW1002" s="7"/>
      <c r="CX1002" s="7"/>
      <c r="CY1002" s="7"/>
      <c r="CZ1002" s="7"/>
      <c r="DA1002" s="7"/>
      <c r="DB1002" s="7"/>
      <c r="DC1002" s="7"/>
      <c r="DD1002" s="7"/>
      <c r="DE1002" s="7"/>
      <c r="DF1002" s="7"/>
      <c r="DG1002" s="7"/>
      <c r="DH1002" s="7"/>
      <c r="DI1002" s="7"/>
      <c r="DJ1002" s="7"/>
      <c r="DK1002" s="7"/>
      <c r="DL1002" s="7"/>
      <c r="DM1002" s="7"/>
      <c r="DN1002" s="7"/>
      <c r="DO1002" s="7"/>
      <c r="DP1002" s="7"/>
      <c r="DQ1002" s="7"/>
      <c r="DR1002" s="7"/>
      <c r="DS1002" s="7"/>
      <c r="DT1002" s="7"/>
      <c r="DU1002" s="7"/>
      <c r="DV1002" s="7"/>
      <c r="DW1002" s="7"/>
      <c r="DX1002" s="7"/>
      <c r="DY1002" s="7"/>
      <c r="DZ1002" s="7"/>
      <c r="EA1002" s="7"/>
      <c r="EB1002" s="7"/>
      <c r="EC1002" s="7"/>
      <c r="ED1002" s="7"/>
      <c r="EE1002" s="7"/>
      <c r="EF1002" s="7"/>
      <c r="EG1002" s="7"/>
      <c r="EH1002" s="7"/>
      <c r="EI1002" s="7"/>
      <c r="EJ1002" s="7"/>
      <c r="EK1002" s="7"/>
      <c r="EL1002" s="7"/>
      <c r="EM1002" s="7"/>
      <c r="EN1002" s="7"/>
      <c r="EO1002" s="7"/>
      <c r="EP1002" s="7"/>
      <c r="EQ1002" s="7"/>
      <c r="ER1002" s="7"/>
      <c r="ES1002" s="7"/>
      <c r="ET1002" s="7"/>
      <c r="EU1002" s="7"/>
      <c r="EV1002" s="7"/>
      <c r="EW1002" s="7"/>
      <c r="EX1002" s="7"/>
      <c r="EY1002" s="7"/>
      <c r="EZ1002" s="7"/>
      <c r="FA1002" s="7"/>
      <c r="FB1002" s="7"/>
      <c r="FC1002" s="7"/>
      <c r="FD1002" s="7"/>
      <c r="FE1002" s="7"/>
      <c r="FF1002" s="7"/>
      <c r="FG1002" s="7"/>
      <c r="FH1002" s="7"/>
      <c r="FI1002" s="7"/>
      <c r="FJ1002" s="7"/>
      <c r="FK1002" s="7"/>
      <c r="FL1002" s="7"/>
      <c r="FM1002" s="7"/>
      <c r="FN1002" s="7"/>
      <c r="FO1002" s="7"/>
      <c r="FP1002" s="7"/>
      <c r="FQ1002" s="7"/>
      <c r="FR1002" s="7"/>
      <c r="FS1002" s="7"/>
      <c r="FT1002" s="7"/>
      <c r="FU1002" s="7"/>
      <c r="FV1002" s="7"/>
      <c r="FW1002" s="7"/>
    </row>
    <row r="1003" spans="1:179" ht="13.5" customHeight="1">
      <c r="A1003" s="48"/>
      <c r="B1003" s="14"/>
      <c r="C1003" s="14"/>
      <c r="D1003" s="14" t="s">
        <v>51</v>
      </c>
      <c r="E1003" s="14"/>
      <c r="F1003" s="31"/>
      <c r="G1003" s="38"/>
      <c r="H1003" s="62"/>
      <c r="I1003" s="60"/>
      <c r="K1003" s="37"/>
      <c r="L1003" s="37"/>
      <c r="M1003" s="37"/>
      <c r="N1003" s="37"/>
      <c r="O1003" s="37"/>
      <c r="P1003" s="37"/>
      <c r="Q1003" s="37"/>
      <c r="R1003" s="37"/>
      <c r="S1003" s="37"/>
    </row>
    <row r="1004" spans="1:179" ht="13.5" customHeight="1">
      <c r="A1004" s="48"/>
      <c r="B1004" s="14"/>
      <c r="C1004" s="14"/>
      <c r="D1004" s="14" t="s">
        <v>202</v>
      </c>
      <c r="E1004" s="14" t="s">
        <v>25</v>
      </c>
      <c r="F1004" s="31">
        <v>2</v>
      </c>
      <c r="G1004" s="39"/>
      <c r="H1004" s="62">
        <f t="shared" ref="H1004:H1009" si="103">F1004*G1004</f>
        <v>0</v>
      </c>
      <c r="I1004" s="50"/>
      <c r="K1004" s="37"/>
      <c r="L1004" s="37"/>
      <c r="M1004" s="37"/>
      <c r="N1004" s="37"/>
      <c r="O1004" s="37"/>
      <c r="P1004" s="37"/>
      <c r="Q1004" s="37"/>
      <c r="R1004" s="37"/>
      <c r="S1004" s="37"/>
    </row>
    <row r="1005" spans="1:179" ht="13.5" customHeight="1">
      <c r="A1005" s="49"/>
      <c r="B1005" s="17"/>
      <c r="C1005" s="17"/>
      <c r="D1005" s="14" t="s">
        <v>467</v>
      </c>
      <c r="E1005" s="14" t="s">
        <v>25</v>
      </c>
      <c r="F1005" s="31">
        <v>2</v>
      </c>
      <c r="G1005" s="39"/>
      <c r="H1005" s="62">
        <f t="shared" si="103"/>
        <v>0</v>
      </c>
      <c r="I1005" s="60"/>
      <c r="K1005" s="37"/>
      <c r="L1005" s="37"/>
      <c r="M1005" s="37"/>
      <c r="N1005" s="37"/>
      <c r="O1005" s="37"/>
      <c r="P1005" s="37"/>
      <c r="Q1005" s="37"/>
      <c r="R1005" s="37"/>
      <c r="S1005" s="37"/>
    </row>
    <row r="1006" spans="1:179" ht="13.5" customHeight="1">
      <c r="A1006" s="49"/>
      <c r="B1006" s="17"/>
      <c r="C1006" s="17"/>
      <c r="D1006" s="14" t="s">
        <v>195</v>
      </c>
      <c r="E1006" s="14" t="s">
        <v>25</v>
      </c>
      <c r="F1006" s="31">
        <v>2</v>
      </c>
      <c r="G1006" s="39"/>
      <c r="H1006" s="62">
        <f t="shared" si="103"/>
        <v>0</v>
      </c>
      <c r="I1006" s="60"/>
      <c r="K1006" s="37"/>
      <c r="L1006" s="37"/>
      <c r="M1006" s="37"/>
      <c r="N1006" s="37"/>
      <c r="O1006" s="37"/>
      <c r="P1006" s="37"/>
      <c r="Q1006" s="37"/>
      <c r="R1006" s="37"/>
      <c r="S1006" s="37"/>
    </row>
    <row r="1007" spans="1:179" ht="13.5" customHeight="1">
      <c r="A1007" s="48"/>
      <c r="B1007" s="14"/>
      <c r="C1007" s="14"/>
      <c r="D1007" s="14" t="s">
        <v>196</v>
      </c>
      <c r="E1007" s="14" t="s">
        <v>25</v>
      </c>
      <c r="F1007" s="31">
        <v>1</v>
      </c>
      <c r="G1007" s="39"/>
      <c r="H1007" s="62">
        <f t="shared" si="103"/>
        <v>0</v>
      </c>
      <c r="I1007" s="50"/>
      <c r="K1007" s="37"/>
      <c r="L1007" s="37"/>
      <c r="M1007" s="37"/>
      <c r="N1007" s="37"/>
      <c r="O1007" s="37"/>
      <c r="P1007" s="37"/>
      <c r="Q1007" s="37"/>
      <c r="R1007" s="37"/>
      <c r="S1007" s="37"/>
    </row>
    <row r="1008" spans="1:179" ht="13.5" customHeight="1">
      <c r="A1008" s="49"/>
      <c r="B1008" s="17"/>
      <c r="C1008" s="17"/>
      <c r="D1008" s="14" t="s">
        <v>197</v>
      </c>
      <c r="E1008" s="14" t="s">
        <v>25</v>
      </c>
      <c r="F1008" s="31">
        <v>1</v>
      </c>
      <c r="G1008" s="39"/>
      <c r="H1008" s="62">
        <f t="shared" si="103"/>
        <v>0</v>
      </c>
      <c r="I1008" s="60"/>
      <c r="K1008" s="37"/>
      <c r="L1008" s="37"/>
      <c r="M1008" s="37"/>
      <c r="N1008" s="37"/>
      <c r="O1008" s="37"/>
      <c r="P1008" s="37"/>
      <c r="Q1008" s="37"/>
      <c r="R1008" s="37"/>
      <c r="S1008" s="37"/>
    </row>
    <row r="1009" spans="1:19" ht="13.5" customHeight="1">
      <c r="A1009" s="49"/>
      <c r="B1009" s="17"/>
      <c r="C1009" s="17"/>
      <c r="D1009" s="14" t="s">
        <v>468</v>
      </c>
      <c r="E1009" s="14" t="s">
        <v>25</v>
      </c>
      <c r="F1009" s="31">
        <v>1</v>
      </c>
      <c r="G1009" s="39"/>
      <c r="H1009" s="62">
        <f t="shared" si="103"/>
        <v>0</v>
      </c>
      <c r="I1009" s="60"/>
      <c r="K1009" s="37"/>
      <c r="L1009" s="37"/>
      <c r="M1009" s="37"/>
      <c r="N1009" s="37"/>
      <c r="O1009" s="37"/>
      <c r="P1009" s="37"/>
      <c r="Q1009" s="37"/>
      <c r="R1009" s="37"/>
      <c r="S1009" s="37"/>
    </row>
    <row r="1010" spans="1:19" ht="13.5" customHeight="1">
      <c r="A1010" s="46">
        <v>105</v>
      </c>
      <c r="B1010" s="16">
        <v>790</v>
      </c>
      <c r="C1010" s="16" t="s">
        <v>357</v>
      </c>
      <c r="D1010" s="16" t="s">
        <v>358</v>
      </c>
      <c r="E1010" s="16" t="s">
        <v>78</v>
      </c>
      <c r="F1010" s="47">
        <f>SUM(F1011)</f>
        <v>1</v>
      </c>
      <c r="G1010" s="35">
        <f>SUM(H1013:H1023)</f>
        <v>0</v>
      </c>
      <c r="H1010" s="15">
        <f>F1010*G1010</f>
        <v>0</v>
      </c>
      <c r="I1010" s="30" t="s">
        <v>54</v>
      </c>
      <c r="K1010" s="37"/>
      <c r="L1010" s="37"/>
      <c r="M1010" s="37"/>
      <c r="N1010" s="37"/>
      <c r="O1010" s="37"/>
      <c r="P1010" s="37"/>
      <c r="Q1010" s="37"/>
      <c r="R1010" s="37"/>
      <c r="S1010" s="37"/>
    </row>
    <row r="1011" spans="1:19" ht="13.5" customHeight="1">
      <c r="A1011" s="48"/>
      <c r="B1011" s="14"/>
      <c r="C1011" s="14"/>
      <c r="D1011" s="14" t="s">
        <v>49</v>
      </c>
      <c r="E1011" s="14"/>
      <c r="F1011" s="31">
        <v>1</v>
      </c>
      <c r="G1011" s="38"/>
      <c r="H1011" s="62"/>
      <c r="I1011" s="60"/>
      <c r="K1011" s="37"/>
      <c r="L1011" s="37"/>
      <c r="M1011" s="37"/>
      <c r="N1011" s="37"/>
      <c r="O1011" s="37"/>
      <c r="P1011" s="37"/>
      <c r="Q1011" s="37"/>
      <c r="R1011" s="37"/>
      <c r="S1011" s="37"/>
    </row>
    <row r="1012" spans="1:19" ht="13.5" customHeight="1">
      <c r="A1012" s="48"/>
      <c r="B1012" s="14"/>
      <c r="C1012" s="14"/>
      <c r="D1012" s="14" t="s">
        <v>51</v>
      </c>
      <c r="E1012" s="14"/>
      <c r="F1012" s="31"/>
      <c r="G1012" s="38"/>
      <c r="H1012" s="62"/>
      <c r="I1012" s="60"/>
      <c r="K1012" s="37"/>
      <c r="L1012" s="37"/>
      <c r="M1012" s="37"/>
      <c r="N1012" s="37"/>
      <c r="O1012" s="37"/>
      <c r="P1012" s="37"/>
      <c r="Q1012" s="37"/>
      <c r="R1012" s="37"/>
      <c r="S1012" s="37"/>
    </row>
    <row r="1013" spans="1:19" ht="13.5" customHeight="1">
      <c r="A1013" s="48"/>
      <c r="B1013" s="14"/>
      <c r="C1013" s="14"/>
      <c r="D1013" s="14" t="s">
        <v>94</v>
      </c>
      <c r="E1013" s="14" t="s">
        <v>25</v>
      </c>
      <c r="F1013" s="31">
        <v>1</v>
      </c>
      <c r="G1013" s="39"/>
      <c r="H1013" s="62">
        <f t="shared" ref="H1013:H1023" si="104">F1013*G1013</f>
        <v>0</v>
      </c>
      <c r="I1013" s="50"/>
      <c r="K1013" s="37"/>
      <c r="L1013" s="37"/>
      <c r="M1013" s="37"/>
      <c r="N1013" s="37"/>
      <c r="O1013" s="37"/>
      <c r="P1013" s="37"/>
      <c r="Q1013" s="37"/>
      <c r="R1013" s="37"/>
      <c r="S1013" s="37"/>
    </row>
    <row r="1014" spans="1:19" ht="13.5" customHeight="1">
      <c r="A1014" s="49"/>
      <c r="B1014" s="17"/>
      <c r="C1014" s="17"/>
      <c r="D1014" s="14" t="s">
        <v>95</v>
      </c>
      <c r="E1014" s="14" t="s">
        <v>25</v>
      </c>
      <c r="F1014" s="31">
        <v>1</v>
      </c>
      <c r="G1014" s="39"/>
      <c r="H1014" s="62">
        <f t="shared" si="104"/>
        <v>0</v>
      </c>
      <c r="I1014" s="60"/>
      <c r="K1014" s="37"/>
      <c r="L1014" s="37"/>
      <c r="M1014" s="37"/>
      <c r="N1014" s="37"/>
      <c r="O1014" s="37"/>
      <c r="P1014" s="37"/>
      <c r="Q1014" s="37"/>
      <c r="R1014" s="37"/>
      <c r="S1014" s="37"/>
    </row>
    <row r="1015" spans="1:19" ht="13.5" customHeight="1">
      <c r="A1015" s="49"/>
      <c r="B1015" s="17"/>
      <c r="C1015" s="17"/>
      <c r="D1015" s="14" t="s">
        <v>96</v>
      </c>
      <c r="E1015" s="14" t="s">
        <v>25</v>
      </c>
      <c r="F1015" s="31">
        <v>1</v>
      </c>
      <c r="G1015" s="39"/>
      <c r="H1015" s="62">
        <f t="shared" si="104"/>
        <v>0</v>
      </c>
      <c r="I1015" s="60"/>
      <c r="K1015" s="37"/>
      <c r="L1015" s="37"/>
      <c r="M1015" s="37"/>
      <c r="N1015" s="37"/>
      <c r="O1015" s="37"/>
      <c r="P1015" s="37"/>
      <c r="Q1015" s="37"/>
      <c r="R1015" s="37"/>
      <c r="S1015" s="37"/>
    </row>
    <row r="1016" spans="1:19" ht="13.5" customHeight="1">
      <c r="A1016" s="48"/>
      <c r="B1016" s="14"/>
      <c r="C1016" s="14"/>
      <c r="D1016" s="14" t="s">
        <v>97</v>
      </c>
      <c r="E1016" s="14" t="s">
        <v>25</v>
      </c>
      <c r="F1016" s="31">
        <v>1</v>
      </c>
      <c r="G1016" s="39"/>
      <c r="H1016" s="62">
        <f t="shared" si="104"/>
        <v>0</v>
      </c>
      <c r="I1016" s="50"/>
      <c r="K1016" s="37"/>
      <c r="L1016" s="37"/>
      <c r="M1016" s="37"/>
      <c r="N1016" s="37"/>
      <c r="O1016" s="37"/>
      <c r="P1016" s="37"/>
      <c r="Q1016" s="37"/>
      <c r="R1016" s="37"/>
      <c r="S1016" s="37"/>
    </row>
    <row r="1017" spans="1:19" ht="13.5" customHeight="1">
      <c r="A1017" s="49"/>
      <c r="B1017" s="17"/>
      <c r="C1017" s="17"/>
      <c r="D1017" s="14" t="s">
        <v>99</v>
      </c>
      <c r="E1017" s="14" t="s">
        <v>25</v>
      </c>
      <c r="F1017" s="31">
        <v>1</v>
      </c>
      <c r="G1017" s="39"/>
      <c r="H1017" s="62">
        <f t="shared" si="104"/>
        <v>0</v>
      </c>
      <c r="I1017" s="60"/>
      <c r="K1017" s="37"/>
      <c r="L1017" s="37"/>
      <c r="M1017" s="37"/>
      <c r="N1017" s="37"/>
      <c r="O1017" s="37"/>
      <c r="P1017" s="37"/>
      <c r="Q1017" s="37"/>
      <c r="R1017" s="37"/>
      <c r="S1017" s="37"/>
    </row>
    <row r="1018" spans="1:19" ht="13.5" customHeight="1">
      <c r="A1018" s="49"/>
      <c r="B1018" s="17"/>
      <c r="C1018" s="17"/>
      <c r="D1018" s="14" t="s">
        <v>100</v>
      </c>
      <c r="E1018" s="14" t="s">
        <v>25</v>
      </c>
      <c r="F1018" s="31">
        <v>1</v>
      </c>
      <c r="G1018" s="39"/>
      <c r="H1018" s="62">
        <f t="shared" si="104"/>
        <v>0</v>
      </c>
      <c r="I1018" s="60"/>
      <c r="K1018" s="37"/>
      <c r="L1018" s="37"/>
      <c r="M1018" s="37"/>
      <c r="N1018" s="37"/>
      <c r="O1018" s="37"/>
      <c r="P1018" s="37"/>
      <c r="Q1018" s="37"/>
      <c r="R1018" s="37"/>
      <c r="S1018" s="37"/>
    </row>
    <row r="1019" spans="1:19" ht="13.5" customHeight="1">
      <c r="A1019" s="49"/>
      <c r="B1019" s="17"/>
      <c r="C1019" s="17"/>
      <c r="D1019" s="14" t="s">
        <v>125</v>
      </c>
      <c r="E1019" s="14" t="s">
        <v>25</v>
      </c>
      <c r="F1019" s="31">
        <v>1</v>
      </c>
      <c r="G1019" s="39"/>
      <c r="H1019" s="62">
        <f t="shared" si="104"/>
        <v>0</v>
      </c>
      <c r="I1019" s="60"/>
      <c r="K1019" s="37"/>
      <c r="L1019" s="37"/>
      <c r="M1019" s="37"/>
      <c r="N1019" s="37"/>
      <c r="O1019" s="37"/>
      <c r="P1019" s="37"/>
      <c r="Q1019" s="37"/>
      <c r="R1019" s="37"/>
      <c r="S1019" s="37"/>
    </row>
    <row r="1020" spans="1:19" ht="13.5" customHeight="1">
      <c r="A1020" s="49"/>
      <c r="B1020" s="17"/>
      <c r="C1020" s="17"/>
      <c r="D1020" s="14" t="s">
        <v>190</v>
      </c>
      <c r="E1020" s="14" t="s">
        <v>25</v>
      </c>
      <c r="F1020" s="31">
        <v>2</v>
      </c>
      <c r="G1020" s="39"/>
      <c r="H1020" s="62">
        <f t="shared" si="104"/>
        <v>0</v>
      </c>
      <c r="I1020" s="60"/>
      <c r="K1020" s="37"/>
      <c r="L1020" s="37"/>
      <c r="M1020" s="37"/>
      <c r="N1020" s="37"/>
      <c r="O1020" s="37"/>
      <c r="P1020" s="37"/>
      <c r="Q1020" s="37"/>
      <c r="R1020" s="37"/>
      <c r="S1020" s="37"/>
    </row>
    <row r="1021" spans="1:19" ht="13.5" customHeight="1">
      <c r="A1021" s="49"/>
      <c r="B1021" s="17"/>
      <c r="C1021" s="17"/>
      <c r="D1021" s="14" t="s">
        <v>140</v>
      </c>
      <c r="E1021" s="14" t="s">
        <v>25</v>
      </c>
      <c r="F1021" s="31">
        <v>1</v>
      </c>
      <c r="G1021" s="39"/>
      <c r="H1021" s="62">
        <f t="shared" si="104"/>
        <v>0</v>
      </c>
      <c r="I1021" s="60"/>
      <c r="K1021" s="37"/>
      <c r="L1021" s="37"/>
      <c r="M1021" s="37"/>
      <c r="N1021" s="37"/>
      <c r="O1021" s="37"/>
      <c r="P1021" s="37"/>
      <c r="Q1021" s="37"/>
      <c r="R1021" s="37"/>
      <c r="S1021" s="37"/>
    </row>
    <row r="1022" spans="1:19" ht="13.5" customHeight="1">
      <c r="A1022" s="49"/>
      <c r="B1022" s="17"/>
      <c r="C1022" s="17"/>
      <c r="D1022" s="14" t="s">
        <v>458</v>
      </c>
      <c r="E1022" s="14" t="s">
        <v>25</v>
      </c>
      <c r="F1022" s="31">
        <v>1</v>
      </c>
      <c r="G1022" s="39"/>
      <c r="H1022" s="62">
        <f t="shared" si="104"/>
        <v>0</v>
      </c>
      <c r="I1022" s="60"/>
      <c r="K1022" s="37"/>
      <c r="L1022" s="37"/>
      <c r="M1022" s="37"/>
      <c r="N1022" s="37"/>
      <c r="O1022" s="37"/>
      <c r="P1022" s="37"/>
      <c r="Q1022" s="37"/>
      <c r="R1022" s="37"/>
      <c r="S1022" s="37"/>
    </row>
    <row r="1023" spans="1:19" ht="13.5" customHeight="1">
      <c r="A1023" s="49"/>
      <c r="B1023" s="17"/>
      <c r="C1023" s="17"/>
      <c r="D1023" s="14" t="s">
        <v>115</v>
      </c>
      <c r="E1023" s="14" t="s">
        <v>25</v>
      </c>
      <c r="F1023" s="31">
        <v>1</v>
      </c>
      <c r="G1023" s="39"/>
      <c r="H1023" s="62">
        <f t="shared" si="104"/>
        <v>0</v>
      </c>
      <c r="I1023" s="60"/>
      <c r="K1023" s="37"/>
      <c r="L1023" s="37"/>
      <c r="M1023" s="37"/>
      <c r="N1023" s="37"/>
      <c r="O1023" s="37"/>
      <c r="P1023" s="37"/>
      <c r="Q1023" s="37"/>
      <c r="R1023" s="37"/>
      <c r="S1023" s="37"/>
    </row>
    <row r="1024" spans="1:19" ht="13.5" customHeight="1">
      <c r="A1024" s="46">
        <v>106</v>
      </c>
      <c r="B1024" s="16">
        <v>790</v>
      </c>
      <c r="C1024" s="16" t="s">
        <v>359</v>
      </c>
      <c r="D1024" s="16" t="s">
        <v>360</v>
      </c>
      <c r="E1024" s="16" t="s">
        <v>78</v>
      </c>
      <c r="F1024" s="47">
        <f>SUM(F1025)</f>
        <v>1</v>
      </c>
      <c r="G1024" s="15">
        <f>SUM(H1027:H1033)</f>
        <v>0</v>
      </c>
      <c r="H1024" s="15">
        <f>F1024*G1024</f>
        <v>0</v>
      </c>
      <c r="I1024" s="30" t="s">
        <v>54</v>
      </c>
      <c r="K1024" s="37"/>
      <c r="L1024" s="37"/>
      <c r="M1024" s="37"/>
      <c r="N1024" s="37"/>
      <c r="O1024" s="37"/>
      <c r="P1024" s="37"/>
      <c r="Q1024" s="37"/>
      <c r="R1024" s="37"/>
      <c r="S1024" s="37"/>
    </row>
    <row r="1025" spans="1:19" ht="13.5" customHeight="1">
      <c r="A1025" s="48"/>
      <c r="B1025" s="14"/>
      <c r="C1025" s="14"/>
      <c r="D1025" s="14" t="s">
        <v>49</v>
      </c>
      <c r="E1025" s="14"/>
      <c r="F1025" s="31">
        <v>1</v>
      </c>
      <c r="G1025" s="38"/>
      <c r="H1025" s="62"/>
      <c r="I1025" s="60"/>
      <c r="K1025" s="37"/>
      <c r="L1025" s="37"/>
      <c r="M1025" s="37"/>
      <c r="N1025" s="37"/>
      <c r="O1025" s="37"/>
      <c r="P1025" s="37"/>
      <c r="Q1025" s="37"/>
      <c r="R1025" s="37"/>
      <c r="S1025" s="37"/>
    </row>
    <row r="1026" spans="1:19" ht="13.5" customHeight="1">
      <c r="A1026" s="48"/>
      <c r="B1026" s="14"/>
      <c r="C1026" s="14"/>
      <c r="D1026" s="14" t="s">
        <v>51</v>
      </c>
      <c r="E1026" s="14"/>
      <c r="F1026" s="31"/>
      <c r="G1026" s="38"/>
      <c r="H1026" s="62"/>
      <c r="I1026" s="60"/>
      <c r="K1026" s="37"/>
      <c r="L1026" s="37"/>
      <c r="M1026" s="37"/>
      <c r="N1026" s="37"/>
      <c r="O1026" s="37"/>
      <c r="P1026" s="37"/>
      <c r="Q1026" s="37"/>
      <c r="R1026" s="37"/>
      <c r="S1026" s="37"/>
    </row>
    <row r="1027" spans="1:19" ht="13.5" customHeight="1">
      <c r="A1027" s="49"/>
      <c r="B1027" s="17"/>
      <c r="C1027" s="17"/>
      <c r="D1027" s="14" t="s">
        <v>195</v>
      </c>
      <c r="E1027" s="14" t="s">
        <v>25</v>
      </c>
      <c r="F1027" s="31">
        <v>2</v>
      </c>
      <c r="G1027" s="39"/>
      <c r="H1027" s="62">
        <f t="shared" ref="H1027" si="105">F1027*G1027</f>
        <v>0</v>
      </c>
      <c r="I1027" s="60"/>
      <c r="K1027" s="37"/>
      <c r="L1027" s="37"/>
      <c r="M1027" s="37"/>
      <c r="N1027" s="37"/>
      <c r="O1027" s="37"/>
      <c r="P1027" s="37"/>
      <c r="Q1027" s="37"/>
      <c r="R1027" s="37"/>
      <c r="S1027" s="37"/>
    </row>
    <row r="1028" spans="1:19" ht="13.5" customHeight="1">
      <c r="A1028" s="49"/>
      <c r="B1028" s="17"/>
      <c r="C1028" s="17"/>
      <c r="D1028" s="14" t="s">
        <v>240</v>
      </c>
      <c r="E1028" s="14" t="s">
        <v>25</v>
      </c>
      <c r="F1028" s="31">
        <v>1</v>
      </c>
      <c r="G1028" s="39"/>
      <c r="H1028" s="62">
        <f>F1028*G1028</f>
        <v>0</v>
      </c>
      <c r="I1028" s="50"/>
      <c r="K1028" s="37"/>
      <c r="L1028" s="37"/>
      <c r="M1028" s="37"/>
      <c r="N1028" s="37"/>
      <c r="O1028" s="37"/>
      <c r="P1028" s="37"/>
      <c r="Q1028" s="37"/>
      <c r="R1028" s="37"/>
      <c r="S1028" s="37"/>
    </row>
    <row r="1029" spans="1:19" ht="13.5" customHeight="1">
      <c r="A1029" s="49"/>
      <c r="B1029" s="17"/>
      <c r="C1029" s="17"/>
      <c r="D1029" s="14" t="s">
        <v>361</v>
      </c>
      <c r="E1029" s="14" t="s">
        <v>25</v>
      </c>
      <c r="F1029" s="31">
        <v>1</v>
      </c>
      <c r="G1029" s="39"/>
      <c r="H1029" s="62">
        <f>F1029*G1029</f>
        <v>0</v>
      </c>
      <c r="I1029" s="50"/>
      <c r="K1029" s="37"/>
      <c r="L1029" s="37"/>
      <c r="M1029" s="37"/>
      <c r="N1029" s="37"/>
      <c r="O1029" s="37"/>
      <c r="P1029" s="37"/>
      <c r="Q1029" s="37"/>
      <c r="R1029" s="37"/>
      <c r="S1029" s="37"/>
    </row>
    <row r="1030" spans="1:19" ht="13.5" customHeight="1">
      <c r="A1030" s="48"/>
      <c r="B1030" s="14"/>
      <c r="C1030" s="14"/>
      <c r="D1030" s="14" t="s">
        <v>242</v>
      </c>
      <c r="E1030" s="14" t="s">
        <v>25</v>
      </c>
      <c r="F1030" s="31">
        <v>2</v>
      </c>
      <c r="G1030" s="39"/>
      <c r="H1030" s="62">
        <f>F1030*G1030</f>
        <v>0</v>
      </c>
      <c r="I1030" s="50"/>
      <c r="K1030" s="41"/>
      <c r="L1030" s="37"/>
      <c r="M1030" s="37"/>
      <c r="N1030" s="37"/>
      <c r="O1030" s="37"/>
      <c r="P1030" s="37"/>
      <c r="Q1030" s="37"/>
      <c r="R1030" s="37"/>
      <c r="S1030" s="37"/>
    </row>
    <row r="1031" spans="1:19" ht="13.5" customHeight="1">
      <c r="A1031" s="48"/>
      <c r="B1031" s="14"/>
      <c r="C1031" s="14"/>
      <c r="D1031" s="14" t="s">
        <v>243</v>
      </c>
      <c r="E1031" s="14" t="s">
        <v>25</v>
      </c>
      <c r="F1031" s="31">
        <v>1</v>
      </c>
      <c r="G1031" s="39"/>
      <c r="H1031" s="62">
        <f>F1031*G1031</f>
        <v>0</v>
      </c>
      <c r="I1031" s="50"/>
      <c r="K1031" s="41"/>
      <c r="L1031" s="37"/>
      <c r="M1031" s="37"/>
      <c r="N1031" s="37"/>
      <c r="O1031" s="37"/>
      <c r="P1031" s="37"/>
      <c r="Q1031" s="37"/>
      <c r="R1031" s="37"/>
      <c r="S1031" s="37"/>
    </row>
    <row r="1032" spans="1:19" ht="13.5" customHeight="1">
      <c r="A1032" s="49"/>
      <c r="B1032" s="17"/>
      <c r="C1032" s="17"/>
      <c r="D1032" s="14" t="s">
        <v>362</v>
      </c>
      <c r="E1032" s="14" t="s">
        <v>25</v>
      </c>
      <c r="F1032" s="31">
        <v>1</v>
      </c>
      <c r="G1032" s="39"/>
      <c r="H1032" s="62">
        <f>F1032*G1032</f>
        <v>0</v>
      </c>
      <c r="I1032" s="50"/>
      <c r="K1032" s="37"/>
      <c r="L1032" s="37"/>
      <c r="M1032" s="37"/>
      <c r="N1032" s="37"/>
      <c r="O1032" s="37"/>
      <c r="P1032" s="37"/>
      <c r="Q1032" s="37"/>
      <c r="R1032" s="37"/>
      <c r="S1032" s="37"/>
    </row>
    <row r="1033" spans="1:19" ht="13.5" customHeight="1">
      <c r="A1033" s="49"/>
      <c r="B1033" s="17"/>
      <c r="C1033" s="17"/>
      <c r="D1033" s="14" t="s">
        <v>197</v>
      </c>
      <c r="E1033" s="14" t="s">
        <v>25</v>
      </c>
      <c r="F1033" s="31">
        <v>1</v>
      </c>
      <c r="G1033" s="39"/>
      <c r="H1033" s="62">
        <f t="shared" ref="H1033" si="106">F1033*G1033</f>
        <v>0</v>
      </c>
      <c r="I1033" s="60"/>
      <c r="K1033" s="37"/>
      <c r="L1033" s="37"/>
      <c r="M1033" s="37"/>
      <c r="N1033" s="37"/>
      <c r="O1033" s="37"/>
      <c r="P1033" s="37"/>
      <c r="Q1033" s="37"/>
      <c r="R1033" s="37"/>
      <c r="S1033" s="37"/>
    </row>
    <row r="1034" spans="1:19" ht="13.5" customHeight="1">
      <c r="A1034" s="46">
        <v>107</v>
      </c>
      <c r="B1034" s="16">
        <v>790</v>
      </c>
      <c r="C1034" s="16" t="s">
        <v>363</v>
      </c>
      <c r="D1034" s="16" t="s">
        <v>364</v>
      </c>
      <c r="E1034" s="16" t="s">
        <v>78</v>
      </c>
      <c r="F1034" s="47">
        <f>SUM(F1035)</f>
        <v>1</v>
      </c>
      <c r="G1034" s="35">
        <f>SUM(H1037:H1047)</f>
        <v>0</v>
      </c>
      <c r="H1034" s="15">
        <f>F1034*G1034</f>
        <v>0</v>
      </c>
      <c r="I1034" s="30" t="s">
        <v>54</v>
      </c>
      <c r="K1034" s="37"/>
      <c r="L1034" s="37"/>
      <c r="M1034" s="37"/>
      <c r="N1034" s="37"/>
      <c r="O1034" s="37"/>
      <c r="P1034" s="37"/>
      <c r="Q1034" s="37"/>
      <c r="R1034" s="37"/>
      <c r="S1034" s="37"/>
    </row>
    <row r="1035" spans="1:19" ht="13.5" customHeight="1">
      <c r="A1035" s="48"/>
      <c r="B1035" s="14"/>
      <c r="C1035" s="14"/>
      <c r="D1035" s="14" t="s">
        <v>49</v>
      </c>
      <c r="E1035" s="14"/>
      <c r="F1035" s="31">
        <v>1</v>
      </c>
      <c r="G1035" s="38"/>
      <c r="H1035" s="62"/>
      <c r="I1035" s="60"/>
      <c r="K1035" s="37"/>
      <c r="L1035" s="37"/>
      <c r="M1035" s="37"/>
      <c r="N1035" s="37"/>
      <c r="O1035" s="37"/>
      <c r="P1035" s="37"/>
      <c r="Q1035" s="37"/>
      <c r="R1035" s="37"/>
      <c r="S1035" s="37"/>
    </row>
    <row r="1036" spans="1:19" ht="13.5" customHeight="1">
      <c r="A1036" s="48"/>
      <c r="B1036" s="14"/>
      <c r="C1036" s="14"/>
      <c r="D1036" s="14" t="s">
        <v>51</v>
      </c>
      <c r="E1036" s="14"/>
      <c r="F1036" s="31"/>
      <c r="G1036" s="38"/>
      <c r="H1036" s="62"/>
      <c r="I1036" s="60"/>
      <c r="K1036" s="37"/>
      <c r="L1036" s="37"/>
      <c r="M1036" s="37"/>
      <c r="N1036" s="37"/>
      <c r="O1036" s="37"/>
      <c r="P1036" s="37"/>
      <c r="Q1036" s="37"/>
      <c r="R1036" s="37"/>
      <c r="S1036" s="37"/>
    </row>
    <row r="1037" spans="1:19" ht="13.5" customHeight="1">
      <c r="A1037" s="48"/>
      <c r="B1037" s="14"/>
      <c r="C1037" s="14"/>
      <c r="D1037" s="14" t="s">
        <v>94</v>
      </c>
      <c r="E1037" s="14" t="s">
        <v>25</v>
      </c>
      <c r="F1037" s="31">
        <v>1</v>
      </c>
      <c r="G1037" s="39"/>
      <c r="H1037" s="62">
        <f t="shared" ref="H1037:H1047" si="107">F1037*G1037</f>
        <v>0</v>
      </c>
      <c r="I1037" s="50"/>
      <c r="K1037" s="37"/>
      <c r="L1037" s="37"/>
      <c r="M1037" s="37"/>
      <c r="N1037" s="37"/>
      <c r="O1037" s="37"/>
      <c r="P1037" s="37"/>
      <c r="Q1037" s="37"/>
      <c r="R1037" s="37"/>
      <c r="S1037" s="37"/>
    </row>
    <row r="1038" spans="1:19" ht="13.5" customHeight="1">
      <c r="A1038" s="49"/>
      <c r="B1038" s="17"/>
      <c r="C1038" s="17"/>
      <c r="D1038" s="14" t="s">
        <v>95</v>
      </c>
      <c r="E1038" s="14" t="s">
        <v>25</v>
      </c>
      <c r="F1038" s="31">
        <v>1</v>
      </c>
      <c r="G1038" s="39"/>
      <c r="H1038" s="62">
        <f t="shared" si="107"/>
        <v>0</v>
      </c>
      <c r="I1038" s="60"/>
      <c r="K1038" s="37"/>
      <c r="L1038" s="37"/>
      <c r="M1038" s="37"/>
      <c r="N1038" s="37"/>
      <c r="O1038" s="37"/>
      <c r="P1038" s="37"/>
      <c r="Q1038" s="37"/>
      <c r="R1038" s="37"/>
      <c r="S1038" s="37"/>
    </row>
    <row r="1039" spans="1:19" ht="13.5" customHeight="1">
      <c r="A1039" s="49"/>
      <c r="B1039" s="17"/>
      <c r="C1039" s="17"/>
      <c r="D1039" s="14" t="s">
        <v>96</v>
      </c>
      <c r="E1039" s="14" t="s">
        <v>25</v>
      </c>
      <c r="F1039" s="31">
        <v>1</v>
      </c>
      <c r="G1039" s="39"/>
      <c r="H1039" s="62">
        <f t="shared" si="107"/>
        <v>0</v>
      </c>
      <c r="I1039" s="60"/>
      <c r="K1039" s="37"/>
      <c r="L1039" s="37"/>
      <c r="M1039" s="37"/>
      <c r="N1039" s="37"/>
      <c r="O1039" s="37"/>
      <c r="P1039" s="37"/>
      <c r="Q1039" s="37"/>
      <c r="R1039" s="37"/>
      <c r="S1039" s="37"/>
    </row>
    <row r="1040" spans="1:19" ht="13.5" customHeight="1">
      <c r="A1040" s="48"/>
      <c r="B1040" s="14"/>
      <c r="C1040" s="14"/>
      <c r="D1040" s="14" t="s">
        <v>97</v>
      </c>
      <c r="E1040" s="14" t="s">
        <v>25</v>
      </c>
      <c r="F1040" s="31">
        <v>1</v>
      </c>
      <c r="G1040" s="39"/>
      <c r="H1040" s="62">
        <f t="shared" si="107"/>
        <v>0</v>
      </c>
      <c r="I1040" s="50"/>
      <c r="K1040" s="37"/>
      <c r="L1040" s="37"/>
      <c r="M1040" s="37"/>
      <c r="N1040" s="37"/>
      <c r="O1040" s="37"/>
      <c r="P1040" s="37"/>
      <c r="Q1040" s="37"/>
      <c r="R1040" s="37"/>
      <c r="S1040" s="37"/>
    </row>
    <row r="1041" spans="1:19" ht="13.5" customHeight="1">
      <c r="A1041" s="49"/>
      <c r="B1041" s="17"/>
      <c r="C1041" s="17"/>
      <c r="D1041" s="14" t="s">
        <v>99</v>
      </c>
      <c r="E1041" s="14" t="s">
        <v>25</v>
      </c>
      <c r="F1041" s="31">
        <v>1</v>
      </c>
      <c r="G1041" s="39"/>
      <c r="H1041" s="62">
        <f t="shared" si="107"/>
        <v>0</v>
      </c>
      <c r="I1041" s="60"/>
      <c r="K1041" s="37"/>
      <c r="L1041" s="37"/>
      <c r="M1041" s="37"/>
      <c r="N1041" s="37"/>
      <c r="O1041" s="37"/>
      <c r="P1041" s="37"/>
      <c r="Q1041" s="37"/>
      <c r="R1041" s="37"/>
      <c r="S1041" s="37"/>
    </row>
    <row r="1042" spans="1:19" ht="13.5" customHeight="1">
      <c r="A1042" s="49"/>
      <c r="B1042" s="17"/>
      <c r="C1042" s="17"/>
      <c r="D1042" s="14" t="s">
        <v>100</v>
      </c>
      <c r="E1042" s="14" t="s">
        <v>25</v>
      </c>
      <c r="F1042" s="31">
        <v>1</v>
      </c>
      <c r="G1042" s="39"/>
      <c r="H1042" s="62">
        <f t="shared" si="107"/>
        <v>0</v>
      </c>
      <c r="I1042" s="60"/>
      <c r="K1042" s="37"/>
      <c r="L1042" s="37"/>
      <c r="M1042" s="37"/>
      <c r="N1042" s="37"/>
      <c r="O1042" s="37"/>
      <c r="P1042" s="37"/>
      <c r="Q1042" s="37"/>
      <c r="R1042" s="37"/>
      <c r="S1042" s="37"/>
    </row>
    <row r="1043" spans="1:19" ht="13.5" customHeight="1">
      <c r="A1043" s="49"/>
      <c r="B1043" s="17"/>
      <c r="C1043" s="17"/>
      <c r="D1043" s="14" t="s">
        <v>125</v>
      </c>
      <c r="E1043" s="14" t="s">
        <v>25</v>
      </c>
      <c r="F1043" s="31">
        <v>1</v>
      </c>
      <c r="G1043" s="39"/>
      <c r="H1043" s="62">
        <f t="shared" si="107"/>
        <v>0</v>
      </c>
      <c r="I1043" s="60"/>
      <c r="K1043" s="37"/>
      <c r="L1043" s="37"/>
      <c r="M1043" s="37"/>
      <c r="N1043" s="37"/>
      <c r="O1043" s="37"/>
      <c r="P1043" s="37"/>
      <c r="Q1043" s="37"/>
      <c r="R1043" s="37"/>
      <c r="S1043" s="37"/>
    </row>
    <row r="1044" spans="1:19" ht="13.5" customHeight="1">
      <c r="A1044" s="49"/>
      <c r="B1044" s="17"/>
      <c r="C1044" s="17"/>
      <c r="D1044" s="14" t="s">
        <v>190</v>
      </c>
      <c r="E1044" s="14" t="s">
        <v>25</v>
      </c>
      <c r="F1044" s="31">
        <v>2</v>
      </c>
      <c r="G1044" s="39"/>
      <c r="H1044" s="62">
        <f t="shared" si="107"/>
        <v>0</v>
      </c>
      <c r="I1044" s="60"/>
      <c r="K1044" s="37"/>
      <c r="L1044" s="37"/>
      <c r="M1044" s="37"/>
      <c r="N1044" s="37"/>
      <c r="O1044" s="37"/>
      <c r="P1044" s="37"/>
      <c r="Q1044" s="37"/>
      <c r="R1044" s="37"/>
      <c r="S1044" s="37"/>
    </row>
    <row r="1045" spans="1:19" ht="13.5" customHeight="1">
      <c r="A1045" s="49"/>
      <c r="B1045" s="17"/>
      <c r="C1045" s="17"/>
      <c r="D1045" s="14" t="s">
        <v>191</v>
      </c>
      <c r="E1045" s="14" t="s">
        <v>25</v>
      </c>
      <c r="F1045" s="31">
        <v>1</v>
      </c>
      <c r="G1045" s="39"/>
      <c r="H1045" s="62">
        <f t="shared" si="107"/>
        <v>0</v>
      </c>
      <c r="I1045" s="60"/>
      <c r="K1045" s="37"/>
      <c r="L1045" s="37"/>
      <c r="M1045" s="37"/>
      <c r="N1045" s="37"/>
      <c r="O1045" s="37"/>
      <c r="P1045" s="37"/>
      <c r="Q1045" s="37"/>
      <c r="R1045" s="37"/>
      <c r="S1045" s="37"/>
    </row>
    <row r="1046" spans="1:19" ht="13.5" customHeight="1">
      <c r="A1046" s="49"/>
      <c r="B1046" s="17"/>
      <c r="C1046" s="17"/>
      <c r="D1046" s="14" t="s">
        <v>458</v>
      </c>
      <c r="E1046" s="14" t="s">
        <v>25</v>
      </c>
      <c r="F1046" s="31">
        <v>1</v>
      </c>
      <c r="G1046" s="39"/>
      <c r="H1046" s="62">
        <f t="shared" si="107"/>
        <v>0</v>
      </c>
      <c r="I1046" s="60"/>
      <c r="K1046" s="37"/>
      <c r="L1046" s="37"/>
      <c r="M1046" s="37"/>
      <c r="N1046" s="37"/>
      <c r="O1046" s="37"/>
      <c r="P1046" s="37"/>
      <c r="Q1046" s="37"/>
      <c r="R1046" s="37"/>
      <c r="S1046" s="37"/>
    </row>
    <row r="1047" spans="1:19" ht="13.5" customHeight="1">
      <c r="A1047" s="49"/>
      <c r="B1047" s="17"/>
      <c r="C1047" s="17"/>
      <c r="D1047" s="14" t="s">
        <v>115</v>
      </c>
      <c r="E1047" s="14" t="s">
        <v>25</v>
      </c>
      <c r="F1047" s="31">
        <v>1</v>
      </c>
      <c r="G1047" s="39"/>
      <c r="H1047" s="62">
        <f t="shared" si="107"/>
        <v>0</v>
      </c>
      <c r="I1047" s="60"/>
      <c r="K1047" s="37"/>
      <c r="L1047" s="37"/>
      <c r="M1047" s="37"/>
      <c r="N1047" s="37"/>
      <c r="O1047" s="37"/>
      <c r="P1047" s="37"/>
      <c r="Q1047" s="37"/>
      <c r="R1047" s="37"/>
      <c r="S1047" s="37"/>
    </row>
    <row r="1048" spans="1:19" ht="27" customHeight="1">
      <c r="A1048" s="46">
        <v>108</v>
      </c>
      <c r="B1048" s="16">
        <v>790</v>
      </c>
      <c r="C1048" s="16" t="s">
        <v>365</v>
      </c>
      <c r="D1048" s="16" t="s">
        <v>366</v>
      </c>
      <c r="E1048" s="16" t="s">
        <v>78</v>
      </c>
      <c r="F1048" s="47">
        <f>SUM(F1049)</f>
        <v>1</v>
      </c>
      <c r="G1048" s="15">
        <f>SUM(H1051:H1057)</f>
        <v>0</v>
      </c>
      <c r="H1048" s="15">
        <f>F1048*G1048</f>
        <v>0</v>
      </c>
      <c r="I1048" s="30" t="s">
        <v>54</v>
      </c>
      <c r="K1048" s="37"/>
      <c r="L1048" s="37"/>
      <c r="M1048" s="37"/>
      <c r="N1048" s="37"/>
      <c r="O1048" s="37"/>
      <c r="P1048" s="37"/>
      <c r="Q1048" s="37"/>
      <c r="R1048" s="37"/>
      <c r="S1048" s="37"/>
    </row>
    <row r="1049" spans="1:19" ht="13.5" customHeight="1">
      <c r="A1049" s="48"/>
      <c r="B1049" s="14"/>
      <c r="C1049" s="14"/>
      <c r="D1049" s="14" t="s">
        <v>49</v>
      </c>
      <c r="E1049" s="14"/>
      <c r="F1049" s="31">
        <v>1</v>
      </c>
      <c r="G1049" s="38"/>
      <c r="H1049" s="62"/>
      <c r="I1049" s="60"/>
      <c r="K1049" s="37"/>
      <c r="L1049" s="37"/>
      <c r="M1049" s="37"/>
      <c r="N1049" s="37"/>
      <c r="O1049" s="37"/>
      <c r="P1049" s="37"/>
      <c r="Q1049" s="37"/>
      <c r="R1049" s="37"/>
      <c r="S1049" s="37"/>
    </row>
    <row r="1050" spans="1:19" ht="13.5" customHeight="1">
      <c r="A1050" s="48"/>
      <c r="B1050" s="14"/>
      <c r="C1050" s="14"/>
      <c r="D1050" s="14" t="s">
        <v>51</v>
      </c>
      <c r="E1050" s="14"/>
      <c r="F1050" s="31"/>
      <c r="G1050" s="38"/>
      <c r="H1050" s="62"/>
      <c r="I1050" s="60"/>
      <c r="K1050" s="37"/>
      <c r="L1050" s="37"/>
      <c r="M1050" s="37"/>
      <c r="N1050" s="37"/>
      <c r="O1050" s="37"/>
      <c r="P1050" s="37"/>
      <c r="Q1050" s="37"/>
      <c r="R1050" s="37"/>
      <c r="S1050" s="37"/>
    </row>
    <row r="1051" spans="1:19" ht="13.5" customHeight="1">
      <c r="A1051" s="49"/>
      <c r="B1051" s="17"/>
      <c r="C1051" s="17"/>
      <c r="D1051" s="14" t="s">
        <v>195</v>
      </c>
      <c r="E1051" s="14" t="s">
        <v>25</v>
      </c>
      <c r="F1051" s="31">
        <v>2</v>
      </c>
      <c r="G1051" s="39"/>
      <c r="H1051" s="62">
        <f t="shared" ref="H1051" si="108">F1051*G1051</f>
        <v>0</v>
      </c>
      <c r="I1051" s="60"/>
      <c r="K1051" s="37"/>
      <c r="L1051" s="37"/>
      <c r="M1051" s="37"/>
      <c r="N1051" s="37"/>
      <c r="O1051" s="37"/>
      <c r="P1051" s="37"/>
      <c r="Q1051" s="37"/>
      <c r="R1051" s="37"/>
      <c r="S1051" s="37"/>
    </row>
    <row r="1052" spans="1:19" ht="13.5" customHeight="1">
      <c r="A1052" s="49"/>
      <c r="B1052" s="17"/>
      <c r="C1052" s="17"/>
      <c r="D1052" s="14" t="s">
        <v>240</v>
      </c>
      <c r="E1052" s="14" t="s">
        <v>25</v>
      </c>
      <c r="F1052" s="31">
        <v>1</v>
      </c>
      <c r="G1052" s="39"/>
      <c r="H1052" s="62">
        <f>F1052*G1052</f>
        <v>0</v>
      </c>
      <c r="I1052" s="50"/>
      <c r="K1052" s="37"/>
      <c r="L1052" s="37"/>
      <c r="M1052" s="37"/>
      <c r="N1052" s="37"/>
      <c r="O1052" s="37"/>
      <c r="P1052" s="37"/>
      <c r="Q1052" s="37"/>
      <c r="R1052" s="37"/>
      <c r="S1052" s="37"/>
    </row>
    <row r="1053" spans="1:19" ht="13.5" customHeight="1">
      <c r="A1053" s="49"/>
      <c r="B1053" s="17"/>
      <c r="C1053" s="17"/>
      <c r="D1053" s="14" t="s">
        <v>361</v>
      </c>
      <c r="E1053" s="14" t="s">
        <v>25</v>
      </c>
      <c r="F1053" s="31">
        <v>1</v>
      </c>
      <c r="G1053" s="39"/>
      <c r="H1053" s="62">
        <f>F1053*G1053</f>
        <v>0</v>
      </c>
      <c r="I1053" s="50"/>
      <c r="K1053" s="37"/>
      <c r="L1053" s="37"/>
      <c r="M1053" s="37"/>
      <c r="N1053" s="37"/>
      <c r="O1053" s="37"/>
      <c r="P1053" s="37"/>
      <c r="Q1053" s="37"/>
      <c r="R1053" s="37"/>
      <c r="S1053" s="37"/>
    </row>
    <row r="1054" spans="1:19" ht="13.5" customHeight="1">
      <c r="A1054" s="48"/>
      <c r="B1054" s="14"/>
      <c r="C1054" s="14"/>
      <c r="D1054" s="14" t="s">
        <v>242</v>
      </c>
      <c r="E1054" s="14" t="s">
        <v>25</v>
      </c>
      <c r="F1054" s="31">
        <v>2</v>
      </c>
      <c r="G1054" s="39"/>
      <c r="H1054" s="62">
        <f>F1054*G1054</f>
        <v>0</v>
      </c>
      <c r="I1054" s="50"/>
      <c r="K1054" s="41"/>
      <c r="L1054" s="37"/>
      <c r="M1054" s="37"/>
      <c r="N1054" s="37"/>
      <c r="O1054" s="37"/>
      <c r="P1054" s="37"/>
      <c r="Q1054" s="37"/>
      <c r="R1054" s="37"/>
      <c r="S1054" s="37"/>
    </row>
    <row r="1055" spans="1:19" ht="13.5" customHeight="1">
      <c r="A1055" s="48"/>
      <c r="B1055" s="14"/>
      <c r="C1055" s="14"/>
      <c r="D1055" s="14" t="s">
        <v>243</v>
      </c>
      <c r="E1055" s="14" t="s">
        <v>25</v>
      </c>
      <c r="F1055" s="31">
        <v>1</v>
      </c>
      <c r="G1055" s="39"/>
      <c r="H1055" s="62">
        <f>F1055*G1055</f>
        <v>0</v>
      </c>
      <c r="I1055" s="50"/>
      <c r="K1055" s="41"/>
      <c r="L1055" s="37"/>
      <c r="M1055" s="37"/>
      <c r="N1055" s="37"/>
      <c r="O1055" s="37"/>
      <c r="P1055" s="37"/>
      <c r="Q1055" s="37"/>
      <c r="R1055" s="37"/>
      <c r="S1055" s="37"/>
    </row>
    <row r="1056" spans="1:19" ht="13.5" customHeight="1">
      <c r="A1056" s="49"/>
      <c r="B1056" s="17"/>
      <c r="C1056" s="17"/>
      <c r="D1056" s="14" t="s">
        <v>362</v>
      </c>
      <c r="E1056" s="14" t="s">
        <v>25</v>
      </c>
      <c r="F1056" s="31">
        <v>1</v>
      </c>
      <c r="G1056" s="39"/>
      <c r="H1056" s="62">
        <f>F1056*G1056</f>
        <v>0</v>
      </c>
      <c r="I1056" s="50"/>
      <c r="K1056" s="37"/>
      <c r="L1056" s="37"/>
      <c r="M1056" s="37"/>
      <c r="N1056" s="37"/>
      <c r="O1056" s="37"/>
      <c r="P1056" s="37"/>
      <c r="Q1056" s="37"/>
      <c r="R1056" s="37"/>
      <c r="S1056" s="37"/>
    </row>
    <row r="1057" spans="1:179" ht="13.5" customHeight="1">
      <c r="A1057" s="49"/>
      <c r="B1057" s="17"/>
      <c r="C1057" s="17"/>
      <c r="D1057" s="14" t="s">
        <v>197</v>
      </c>
      <c r="E1057" s="14" t="s">
        <v>25</v>
      </c>
      <c r="F1057" s="31">
        <v>1</v>
      </c>
      <c r="G1057" s="39"/>
      <c r="H1057" s="62">
        <f t="shared" ref="H1057" si="109">F1057*G1057</f>
        <v>0</v>
      </c>
      <c r="I1057" s="60"/>
      <c r="K1057" s="37"/>
      <c r="L1057" s="37"/>
      <c r="M1057" s="37"/>
      <c r="N1057" s="37"/>
      <c r="O1057" s="37"/>
      <c r="P1057" s="37"/>
      <c r="Q1057" s="37"/>
      <c r="R1057" s="37"/>
      <c r="S1057" s="37"/>
    </row>
    <row r="1058" spans="1:179" s="42" customFormat="1" ht="13.5" customHeight="1">
      <c r="A1058" s="46">
        <v>109</v>
      </c>
      <c r="B1058" s="16">
        <v>790</v>
      </c>
      <c r="C1058" s="16" t="s">
        <v>367</v>
      </c>
      <c r="D1058" s="16" t="s">
        <v>368</v>
      </c>
      <c r="E1058" s="16" t="s">
        <v>78</v>
      </c>
      <c r="F1058" s="47">
        <f>SUM(F1059)</f>
        <v>1</v>
      </c>
      <c r="G1058" s="35">
        <f>SUM(H1061:H1062)</f>
        <v>0</v>
      </c>
      <c r="H1058" s="15">
        <f>F1058*G1058</f>
        <v>0</v>
      </c>
      <c r="I1058" s="30" t="s">
        <v>54</v>
      </c>
      <c r="J1058" s="7"/>
      <c r="K1058" s="37"/>
      <c r="L1058" s="37"/>
      <c r="M1058" s="37"/>
      <c r="N1058" s="37"/>
      <c r="O1058" s="37"/>
      <c r="P1058" s="37"/>
      <c r="Q1058" s="37"/>
      <c r="R1058" s="37"/>
      <c r="S1058" s="37"/>
      <c r="T1058" s="7"/>
      <c r="U1058" s="7"/>
      <c r="V1058" s="7"/>
      <c r="W1058" s="7"/>
      <c r="X1058" s="7"/>
      <c r="Y1058" s="7"/>
      <c r="Z1058" s="7"/>
      <c r="AA1058" s="7"/>
      <c r="AB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  <c r="AT1058" s="7"/>
      <c r="AU1058" s="7"/>
      <c r="AV1058" s="7"/>
      <c r="AW1058" s="7"/>
      <c r="AX1058" s="7"/>
      <c r="AY1058" s="7"/>
      <c r="AZ1058" s="7"/>
      <c r="BA1058" s="7"/>
      <c r="BB1058" s="7"/>
      <c r="BC1058" s="7"/>
      <c r="BD1058" s="7"/>
      <c r="BE1058" s="7"/>
      <c r="BF1058" s="7"/>
      <c r="BG1058" s="7"/>
      <c r="BH1058" s="7"/>
      <c r="BI1058" s="7"/>
      <c r="BJ1058" s="7"/>
      <c r="BK1058" s="7"/>
      <c r="BL1058" s="7"/>
      <c r="BM1058" s="7"/>
      <c r="BN1058" s="7"/>
      <c r="BO1058" s="7"/>
      <c r="BP1058" s="7"/>
      <c r="BQ1058" s="7"/>
      <c r="BR1058" s="7"/>
      <c r="BS1058" s="7"/>
      <c r="BT1058" s="7"/>
      <c r="BU1058" s="7"/>
      <c r="BV1058" s="7"/>
      <c r="BW1058" s="7"/>
      <c r="BX1058" s="7"/>
      <c r="BY1058" s="7"/>
      <c r="BZ1058" s="7"/>
      <c r="CA1058" s="7"/>
      <c r="CB1058" s="7"/>
      <c r="CC1058" s="7"/>
      <c r="CD1058" s="7"/>
      <c r="CE1058" s="7"/>
      <c r="CF1058" s="7"/>
      <c r="CG1058" s="7"/>
      <c r="CH1058" s="7"/>
      <c r="CI1058" s="7"/>
      <c r="CJ1058" s="7"/>
      <c r="CK1058" s="7"/>
      <c r="CL1058" s="7"/>
      <c r="CM1058" s="7"/>
      <c r="CN1058" s="7"/>
      <c r="CO1058" s="7"/>
      <c r="CP1058" s="7"/>
      <c r="CQ1058" s="7"/>
      <c r="CR1058" s="7"/>
      <c r="CS1058" s="7"/>
      <c r="CT1058" s="7"/>
      <c r="CU1058" s="7"/>
      <c r="CV1058" s="7"/>
      <c r="CW1058" s="7"/>
      <c r="CX1058" s="7"/>
      <c r="CY1058" s="7"/>
      <c r="CZ1058" s="7"/>
      <c r="DA1058" s="7"/>
      <c r="DB1058" s="7"/>
      <c r="DC1058" s="7"/>
      <c r="DD1058" s="7"/>
      <c r="DE1058" s="7"/>
      <c r="DF1058" s="7"/>
      <c r="DG1058" s="7"/>
      <c r="DH1058" s="7"/>
      <c r="DI1058" s="7"/>
      <c r="DJ1058" s="7"/>
      <c r="DK1058" s="7"/>
      <c r="DL1058" s="7"/>
      <c r="DM1058" s="7"/>
      <c r="DN1058" s="7"/>
      <c r="DO1058" s="7"/>
      <c r="DP1058" s="7"/>
      <c r="DQ1058" s="7"/>
      <c r="DR1058" s="7"/>
      <c r="DS1058" s="7"/>
      <c r="DT1058" s="7"/>
      <c r="DU1058" s="7"/>
      <c r="DV1058" s="7"/>
      <c r="DW1058" s="7"/>
      <c r="DX1058" s="7"/>
      <c r="DY1058" s="7"/>
      <c r="DZ1058" s="7"/>
      <c r="EA1058" s="7"/>
      <c r="EB1058" s="7"/>
      <c r="EC1058" s="7"/>
      <c r="ED1058" s="7"/>
      <c r="EE1058" s="7"/>
      <c r="EF1058" s="7"/>
      <c r="EG1058" s="7"/>
      <c r="EH1058" s="7"/>
      <c r="EI1058" s="7"/>
      <c r="EJ1058" s="7"/>
      <c r="EK1058" s="7"/>
      <c r="EL1058" s="7"/>
      <c r="EM1058" s="7"/>
      <c r="EN1058" s="7"/>
      <c r="EO1058" s="7"/>
      <c r="EP1058" s="7"/>
      <c r="EQ1058" s="7"/>
      <c r="ER1058" s="7"/>
      <c r="ES1058" s="7"/>
      <c r="ET1058" s="7"/>
      <c r="EU1058" s="7"/>
      <c r="EV1058" s="7"/>
      <c r="EW1058" s="7"/>
      <c r="EX1058" s="7"/>
      <c r="EY1058" s="7"/>
      <c r="EZ1058" s="7"/>
      <c r="FA1058" s="7"/>
      <c r="FB1058" s="7"/>
      <c r="FC1058" s="7"/>
      <c r="FD1058" s="7"/>
      <c r="FE1058" s="7"/>
      <c r="FF1058" s="7"/>
      <c r="FG1058" s="7"/>
      <c r="FH1058" s="7"/>
      <c r="FI1058" s="7"/>
      <c r="FJ1058" s="7"/>
      <c r="FK1058" s="7"/>
      <c r="FL1058" s="7"/>
      <c r="FM1058" s="7"/>
      <c r="FN1058" s="7"/>
      <c r="FO1058" s="7"/>
      <c r="FP1058" s="7"/>
      <c r="FQ1058" s="7"/>
      <c r="FR1058" s="7"/>
      <c r="FS1058" s="7"/>
      <c r="FT1058" s="7"/>
      <c r="FU1058" s="7"/>
      <c r="FV1058" s="7"/>
      <c r="FW1058" s="7"/>
    </row>
    <row r="1059" spans="1:179" s="42" customFormat="1" ht="13.5" customHeight="1">
      <c r="A1059" s="48"/>
      <c r="B1059" s="14"/>
      <c r="C1059" s="14"/>
      <c r="D1059" s="14" t="s">
        <v>49</v>
      </c>
      <c r="E1059" s="14"/>
      <c r="F1059" s="31">
        <v>1</v>
      </c>
      <c r="G1059" s="38"/>
      <c r="H1059" s="62"/>
      <c r="I1059" s="60"/>
      <c r="J1059" s="7"/>
      <c r="K1059" s="37"/>
      <c r="L1059" s="37"/>
      <c r="M1059" s="37"/>
      <c r="N1059" s="37"/>
      <c r="O1059" s="37"/>
      <c r="P1059" s="37"/>
      <c r="Q1059" s="37"/>
      <c r="R1059" s="37"/>
      <c r="S1059" s="37"/>
      <c r="T1059" s="7"/>
      <c r="U1059" s="7"/>
      <c r="V1059" s="7"/>
      <c r="W1059" s="7"/>
      <c r="X1059" s="7"/>
      <c r="Y1059" s="7"/>
      <c r="Z1059" s="7"/>
      <c r="AA1059" s="7"/>
      <c r="AB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  <c r="AT1059" s="7"/>
      <c r="AU1059" s="7"/>
      <c r="AV1059" s="7"/>
      <c r="AW1059" s="7"/>
      <c r="AX1059" s="7"/>
      <c r="AY1059" s="7"/>
      <c r="AZ1059" s="7"/>
      <c r="BA1059" s="7"/>
      <c r="BB1059" s="7"/>
      <c r="BC1059" s="7"/>
      <c r="BD1059" s="7"/>
      <c r="BE1059" s="7"/>
      <c r="BF1059" s="7"/>
      <c r="BG1059" s="7"/>
      <c r="BH1059" s="7"/>
      <c r="BI1059" s="7"/>
      <c r="BJ1059" s="7"/>
      <c r="BK1059" s="7"/>
      <c r="BL1059" s="7"/>
      <c r="BM1059" s="7"/>
      <c r="BN1059" s="7"/>
      <c r="BO1059" s="7"/>
      <c r="BP1059" s="7"/>
      <c r="BQ1059" s="7"/>
      <c r="BR1059" s="7"/>
      <c r="BS1059" s="7"/>
      <c r="BT1059" s="7"/>
      <c r="BU1059" s="7"/>
      <c r="BV1059" s="7"/>
      <c r="BW1059" s="7"/>
      <c r="BX1059" s="7"/>
      <c r="BY1059" s="7"/>
      <c r="BZ1059" s="7"/>
      <c r="CA1059" s="7"/>
      <c r="CB1059" s="7"/>
      <c r="CC1059" s="7"/>
      <c r="CD1059" s="7"/>
      <c r="CE1059" s="7"/>
      <c r="CF1059" s="7"/>
      <c r="CG1059" s="7"/>
      <c r="CH1059" s="7"/>
      <c r="CI1059" s="7"/>
      <c r="CJ1059" s="7"/>
      <c r="CK1059" s="7"/>
      <c r="CL1059" s="7"/>
      <c r="CM1059" s="7"/>
      <c r="CN1059" s="7"/>
      <c r="CO1059" s="7"/>
      <c r="CP1059" s="7"/>
      <c r="CQ1059" s="7"/>
      <c r="CR1059" s="7"/>
      <c r="CS1059" s="7"/>
      <c r="CT1059" s="7"/>
      <c r="CU1059" s="7"/>
      <c r="CV1059" s="7"/>
      <c r="CW1059" s="7"/>
      <c r="CX1059" s="7"/>
      <c r="CY1059" s="7"/>
      <c r="CZ1059" s="7"/>
      <c r="DA1059" s="7"/>
      <c r="DB1059" s="7"/>
      <c r="DC1059" s="7"/>
      <c r="DD1059" s="7"/>
      <c r="DE1059" s="7"/>
      <c r="DF1059" s="7"/>
      <c r="DG1059" s="7"/>
      <c r="DH1059" s="7"/>
      <c r="DI1059" s="7"/>
      <c r="DJ1059" s="7"/>
      <c r="DK1059" s="7"/>
      <c r="DL1059" s="7"/>
      <c r="DM1059" s="7"/>
      <c r="DN1059" s="7"/>
      <c r="DO1059" s="7"/>
      <c r="DP1059" s="7"/>
      <c r="DQ1059" s="7"/>
      <c r="DR1059" s="7"/>
      <c r="DS1059" s="7"/>
      <c r="DT1059" s="7"/>
      <c r="DU1059" s="7"/>
      <c r="DV1059" s="7"/>
      <c r="DW1059" s="7"/>
      <c r="DX1059" s="7"/>
      <c r="DY1059" s="7"/>
      <c r="DZ1059" s="7"/>
      <c r="EA1059" s="7"/>
      <c r="EB1059" s="7"/>
      <c r="EC1059" s="7"/>
      <c r="ED1059" s="7"/>
      <c r="EE1059" s="7"/>
      <c r="EF1059" s="7"/>
      <c r="EG1059" s="7"/>
      <c r="EH1059" s="7"/>
      <c r="EI1059" s="7"/>
      <c r="EJ1059" s="7"/>
      <c r="EK1059" s="7"/>
      <c r="EL1059" s="7"/>
      <c r="EM1059" s="7"/>
      <c r="EN1059" s="7"/>
      <c r="EO1059" s="7"/>
      <c r="EP1059" s="7"/>
      <c r="EQ1059" s="7"/>
      <c r="ER1059" s="7"/>
      <c r="ES1059" s="7"/>
      <c r="ET1059" s="7"/>
      <c r="EU1059" s="7"/>
      <c r="EV1059" s="7"/>
      <c r="EW1059" s="7"/>
      <c r="EX1059" s="7"/>
      <c r="EY1059" s="7"/>
      <c r="EZ1059" s="7"/>
      <c r="FA1059" s="7"/>
      <c r="FB1059" s="7"/>
      <c r="FC1059" s="7"/>
      <c r="FD1059" s="7"/>
      <c r="FE1059" s="7"/>
      <c r="FF1059" s="7"/>
      <c r="FG1059" s="7"/>
      <c r="FH1059" s="7"/>
      <c r="FI1059" s="7"/>
      <c r="FJ1059" s="7"/>
      <c r="FK1059" s="7"/>
      <c r="FL1059" s="7"/>
      <c r="FM1059" s="7"/>
      <c r="FN1059" s="7"/>
      <c r="FO1059" s="7"/>
      <c r="FP1059" s="7"/>
      <c r="FQ1059" s="7"/>
      <c r="FR1059" s="7"/>
      <c r="FS1059" s="7"/>
      <c r="FT1059" s="7"/>
      <c r="FU1059" s="7"/>
      <c r="FV1059" s="7"/>
      <c r="FW1059" s="7"/>
    </row>
    <row r="1060" spans="1:179" ht="13.5" customHeight="1">
      <c r="A1060" s="48"/>
      <c r="B1060" s="14"/>
      <c r="C1060" s="14"/>
      <c r="D1060" s="14" t="s">
        <v>51</v>
      </c>
      <c r="E1060" s="14"/>
      <c r="F1060" s="31"/>
      <c r="G1060" s="38"/>
      <c r="H1060" s="62"/>
      <c r="I1060" s="60"/>
      <c r="K1060" s="37"/>
      <c r="L1060" s="37"/>
      <c r="M1060" s="37"/>
      <c r="N1060" s="37"/>
      <c r="O1060" s="37"/>
      <c r="P1060" s="37"/>
      <c r="Q1060" s="37"/>
      <c r="R1060" s="37"/>
      <c r="S1060" s="37"/>
    </row>
    <row r="1061" spans="1:179" ht="13.5" customHeight="1">
      <c r="A1061" s="48"/>
      <c r="B1061" s="14"/>
      <c r="C1061" s="14"/>
      <c r="D1061" s="14" t="s">
        <v>470</v>
      </c>
      <c r="E1061" s="14" t="s">
        <v>25</v>
      </c>
      <c r="F1061" s="31">
        <v>2</v>
      </c>
      <c r="G1061" s="39"/>
      <c r="H1061" s="62">
        <f t="shared" ref="H1061" si="110">F1061*G1061</f>
        <v>0</v>
      </c>
      <c r="I1061" s="50"/>
      <c r="K1061" s="37"/>
      <c r="L1061" s="37"/>
      <c r="M1061" s="37"/>
      <c r="N1061" s="37"/>
      <c r="O1061" s="37"/>
      <c r="P1061" s="37"/>
      <c r="Q1061" s="37"/>
      <c r="R1061" s="37"/>
      <c r="S1061" s="37"/>
    </row>
    <row r="1062" spans="1:179" ht="13.5" customHeight="1">
      <c r="A1062" s="48"/>
      <c r="B1062" s="14"/>
      <c r="C1062" s="14"/>
      <c r="D1062" s="14" t="s">
        <v>302</v>
      </c>
      <c r="E1062" s="14" t="s">
        <v>25</v>
      </c>
      <c r="F1062" s="31">
        <v>1</v>
      </c>
      <c r="G1062" s="39"/>
      <c r="H1062" s="62">
        <f t="shared" ref="H1062" si="111">F1062*G1062</f>
        <v>0</v>
      </c>
      <c r="I1062" s="50"/>
      <c r="K1062" s="37"/>
      <c r="L1062" s="37"/>
      <c r="M1062" s="37"/>
      <c r="N1062" s="37"/>
      <c r="O1062" s="37"/>
      <c r="P1062" s="37"/>
      <c r="Q1062" s="37"/>
      <c r="R1062" s="37"/>
      <c r="S1062" s="37"/>
    </row>
    <row r="1063" spans="1:179" s="42" customFormat="1" ht="13.5" customHeight="1">
      <c r="A1063" s="46">
        <v>110</v>
      </c>
      <c r="B1063" s="16">
        <v>790</v>
      </c>
      <c r="C1063" s="16" t="s">
        <v>369</v>
      </c>
      <c r="D1063" s="16" t="s">
        <v>370</v>
      </c>
      <c r="E1063" s="16" t="s">
        <v>78</v>
      </c>
      <c r="F1063" s="47">
        <f>SUM(F1064)</f>
        <v>1</v>
      </c>
      <c r="G1063" s="35">
        <f>SUM(H1066:H1066)</f>
        <v>0</v>
      </c>
      <c r="H1063" s="15">
        <f>F1063*G1063</f>
        <v>0</v>
      </c>
      <c r="I1063" s="30" t="s">
        <v>54</v>
      </c>
      <c r="J1063" s="7"/>
      <c r="K1063" s="37"/>
      <c r="L1063" s="37"/>
      <c r="M1063" s="37"/>
      <c r="N1063" s="37"/>
      <c r="O1063" s="37"/>
      <c r="P1063" s="37"/>
      <c r="Q1063" s="37"/>
      <c r="R1063" s="37"/>
      <c r="S1063" s="37"/>
      <c r="T1063" s="7"/>
      <c r="U1063" s="7"/>
      <c r="V1063" s="7"/>
      <c r="W1063" s="7"/>
      <c r="X1063" s="7"/>
      <c r="Y1063" s="7"/>
      <c r="Z1063" s="7"/>
      <c r="AA1063" s="7"/>
      <c r="AB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  <c r="AT1063" s="7"/>
      <c r="AU1063" s="7"/>
      <c r="AV1063" s="7"/>
      <c r="AW1063" s="7"/>
      <c r="AX1063" s="7"/>
      <c r="AY1063" s="7"/>
      <c r="AZ1063" s="7"/>
      <c r="BA1063" s="7"/>
      <c r="BB1063" s="7"/>
      <c r="BC1063" s="7"/>
      <c r="BD1063" s="7"/>
      <c r="BE1063" s="7"/>
      <c r="BF1063" s="7"/>
      <c r="BG1063" s="7"/>
      <c r="BH1063" s="7"/>
      <c r="BI1063" s="7"/>
      <c r="BJ1063" s="7"/>
      <c r="BK1063" s="7"/>
      <c r="BL1063" s="7"/>
      <c r="BM1063" s="7"/>
      <c r="BN1063" s="7"/>
      <c r="BO1063" s="7"/>
      <c r="BP1063" s="7"/>
      <c r="BQ1063" s="7"/>
      <c r="BR1063" s="7"/>
      <c r="BS1063" s="7"/>
      <c r="BT1063" s="7"/>
      <c r="BU1063" s="7"/>
      <c r="BV1063" s="7"/>
      <c r="BW1063" s="7"/>
      <c r="BX1063" s="7"/>
      <c r="BY1063" s="7"/>
      <c r="BZ1063" s="7"/>
      <c r="CA1063" s="7"/>
      <c r="CB1063" s="7"/>
      <c r="CC1063" s="7"/>
      <c r="CD1063" s="7"/>
      <c r="CE1063" s="7"/>
      <c r="CF1063" s="7"/>
      <c r="CG1063" s="7"/>
      <c r="CH1063" s="7"/>
      <c r="CI1063" s="7"/>
      <c r="CJ1063" s="7"/>
      <c r="CK1063" s="7"/>
      <c r="CL1063" s="7"/>
      <c r="CM1063" s="7"/>
      <c r="CN1063" s="7"/>
      <c r="CO1063" s="7"/>
      <c r="CP1063" s="7"/>
      <c r="CQ1063" s="7"/>
      <c r="CR1063" s="7"/>
      <c r="CS1063" s="7"/>
      <c r="CT1063" s="7"/>
      <c r="CU1063" s="7"/>
      <c r="CV1063" s="7"/>
      <c r="CW1063" s="7"/>
      <c r="CX1063" s="7"/>
      <c r="CY1063" s="7"/>
      <c r="CZ1063" s="7"/>
      <c r="DA1063" s="7"/>
      <c r="DB1063" s="7"/>
      <c r="DC1063" s="7"/>
      <c r="DD1063" s="7"/>
      <c r="DE1063" s="7"/>
      <c r="DF1063" s="7"/>
      <c r="DG1063" s="7"/>
      <c r="DH1063" s="7"/>
      <c r="DI1063" s="7"/>
      <c r="DJ1063" s="7"/>
      <c r="DK1063" s="7"/>
      <c r="DL1063" s="7"/>
      <c r="DM1063" s="7"/>
      <c r="DN1063" s="7"/>
      <c r="DO1063" s="7"/>
      <c r="DP1063" s="7"/>
      <c r="DQ1063" s="7"/>
      <c r="DR1063" s="7"/>
      <c r="DS1063" s="7"/>
      <c r="DT1063" s="7"/>
      <c r="DU1063" s="7"/>
      <c r="DV1063" s="7"/>
      <c r="DW1063" s="7"/>
      <c r="DX1063" s="7"/>
      <c r="DY1063" s="7"/>
      <c r="DZ1063" s="7"/>
      <c r="EA1063" s="7"/>
      <c r="EB1063" s="7"/>
      <c r="EC1063" s="7"/>
      <c r="ED1063" s="7"/>
      <c r="EE1063" s="7"/>
      <c r="EF1063" s="7"/>
      <c r="EG1063" s="7"/>
      <c r="EH1063" s="7"/>
      <c r="EI1063" s="7"/>
      <c r="EJ1063" s="7"/>
      <c r="EK1063" s="7"/>
      <c r="EL1063" s="7"/>
      <c r="EM1063" s="7"/>
      <c r="EN1063" s="7"/>
      <c r="EO1063" s="7"/>
      <c r="EP1063" s="7"/>
      <c r="EQ1063" s="7"/>
      <c r="ER1063" s="7"/>
      <c r="ES1063" s="7"/>
      <c r="ET1063" s="7"/>
      <c r="EU1063" s="7"/>
      <c r="EV1063" s="7"/>
      <c r="EW1063" s="7"/>
      <c r="EX1063" s="7"/>
      <c r="EY1063" s="7"/>
      <c r="EZ1063" s="7"/>
      <c r="FA1063" s="7"/>
      <c r="FB1063" s="7"/>
      <c r="FC1063" s="7"/>
      <c r="FD1063" s="7"/>
      <c r="FE1063" s="7"/>
      <c r="FF1063" s="7"/>
      <c r="FG1063" s="7"/>
      <c r="FH1063" s="7"/>
      <c r="FI1063" s="7"/>
      <c r="FJ1063" s="7"/>
      <c r="FK1063" s="7"/>
      <c r="FL1063" s="7"/>
      <c r="FM1063" s="7"/>
      <c r="FN1063" s="7"/>
      <c r="FO1063" s="7"/>
      <c r="FP1063" s="7"/>
      <c r="FQ1063" s="7"/>
      <c r="FR1063" s="7"/>
      <c r="FS1063" s="7"/>
      <c r="FT1063" s="7"/>
      <c r="FU1063" s="7"/>
      <c r="FV1063" s="7"/>
      <c r="FW1063" s="7"/>
    </row>
    <row r="1064" spans="1:179" s="42" customFormat="1" ht="13.5" customHeight="1">
      <c r="A1064" s="48"/>
      <c r="B1064" s="14"/>
      <c r="C1064" s="14"/>
      <c r="D1064" s="14" t="s">
        <v>372</v>
      </c>
      <c r="E1064" s="14"/>
      <c r="F1064" s="31">
        <v>1</v>
      </c>
      <c r="G1064" s="38"/>
      <c r="H1064" s="62"/>
      <c r="I1064" s="60"/>
      <c r="J1064" s="7"/>
      <c r="K1064" s="37"/>
      <c r="L1064" s="37"/>
      <c r="M1064" s="37"/>
      <c r="N1064" s="37"/>
      <c r="O1064" s="37"/>
      <c r="P1064" s="37"/>
      <c r="Q1064" s="37"/>
      <c r="R1064" s="37"/>
      <c r="S1064" s="37"/>
      <c r="T1064" s="7"/>
      <c r="U1064" s="7"/>
      <c r="V1064" s="7"/>
      <c r="W1064" s="7"/>
      <c r="X1064" s="7"/>
      <c r="Y1064" s="7"/>
      <c r="Z1064" s="7"/>
      <c r="AA1064" s="7"/>
      <c r="AB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  <c r="AT1064" s="7"/>
      <c r="AU1064" s="7"/>
      <c r="AV1064" s="7"/>
      <c r="AW1064" s="7"/>
      <c r="AX1064" s="7"/>
      <c r="AY1064" s="7"/>
      <c r="AZ1064" s="7"/>
      <c r="BA1064" s="7"/>
      <c r="BB1064" s="7"/>
      <c r="BC1064" s="7"/>
      <c r="BD1064" s="7"/>
      <c r="BE1064" s="7"/>
      <c r="BF1064" s="7"/>
      <c r="BG1064" s="7"/>
      <c r="BH1064" s="7"/>
      <c r="BI1064" s="7"/>
      <c r="BJ1064" s="7"/>
      <c r="BK1064" s="7"/>
      <c r="BL1064" s="7"/>
      <c r="BM1064" s="7"/>
      <c r="BN1064" s="7"/>
      <c r="BO1064" s="7"/>
      <c r="BP1064" s="7"/>
      <c r="BQ1064" s="7"/>
      <c r="BR1064" s="7"/>
      <c r="BS1064" s="7"/>
      <c r="BT1064" s="7"/>
      <c r="BU1064" s="7"/>
      <c r="BV1064" s="7"/>
      <c r="BW1064" s="7"/>
      <c r="BX1064" s="7"/>
      <c r="BY1064" s="7"/>
      <c r="BZ1064" s="7"/>
      <c r="CA1064" s="7"/>
      <c r="CB1064" s="7"/>
      <c r="CC1064" s="7"/>
      <c r="CD1064" s="7"/>
      <c r="CE1064" s="7"/>
      <c r="CF1064" s="7"/>
      <c r="CG1064" s="7"/>
      <c r="CH1064" s="7"/>
      <c r="CI1064" s="7"/>
      <c r="CJ1064" s="7"/>
      <c r="CK1064" s="7"/>
      <c r="CL1064" s="7"/>
      <c r="CM1064" s="7"/>
      <c r="CN1064" s="7"/>
      <c r="CO1064" s="7"/>
      <c r="CP1064" s="7"/>
      <c r="CQ1064" s="7"/>
      <c r="CR1064" s="7"/>
      <c r="CS1064" s="7"/>
      <c r="CT1064" s="7"/>
      <c r="CU1064" s="7"/>
      <c r="CV1064" s="7"/>
      <c r="CW1064" s="7"/>
      <c r="CX1064" s="7"/>
      <c r="CY1064" s="7"/>
      <c r="CZ1064" s="7"/>
      <c r="DA1064" s="7"/>
      <c r="DB1064" s="7"/>
      <c r="DC1064" s="7"/>
      <c r="DD1064" s="7"/>
      <c r="DE1064" s="7"/>
      <c r="DF1064" s="7"/>
      <c r="DG1064" s="7"/>
      <c r="DH1064" s="7"/>
      <c r="DI1064" s="7"/>
      <c r="DJ1064" s="7"/>
      <c r="DK1064" s="7"/>
      <c r="DL1064" s="7"/>
      <c r="DM1064" s="7"/>
      <c r="DN1064" s="7"/>
      <c r="DO1064" s="7"/>
      <c r="DP1064" s="7"/>
      <c r="DQ1064" s="7"/>
      <c r="DR1064" s="7"/>
      <c r="DS1064" s="7"/>
      <c r="DT1064" s="7"/>
      <c r="DU1064" s="7"/>
      <c r="DV1064" s="7"/>
      <c r="DW1064" s="7"/>
      <c r="DX1064" s="7"/>
      <c r="DY1064" s="7"/>
      <c r="DZ1064" s="7"/>
      <c r="EA1064" s="7"/>
      <c r="EB1064" s="7"/>
      <c r="EC1064" s="7"/>
      <c r="ED1064" s="7"/>
      <c r="EE1064" s="7"/>
      <c r="EF1064" s="7"/>
      <c r="EG1064" s="7"/>
      <c r="EH1064" s="7"/>
      <c r="EI1064" s="7"/>
      <c r="EJ1064" s="7"/>
      <c r="EK1064" s="7"/>
      <c r="EL1064" s="7"/>
      <c r="EM1064" s="7"/>
      <c r="EN1064" s="7"/>
      <c r="EO1064" s="7"/>
      <c r="EP1064" s="7"/>
      <c r="EQ1064" s="7"/>
      <c r="ER1064" s="7"/>
      <c r="ES1064" s="7"/>
      <c r="ET1064" s="7"/>
      <c r="EU1064" s="7"/>
      <c r="EV1064" s="7"/>
      <c r="EW1064" s="7"/>
      <c r="EX1064" s="7"/>
      <c r="EY1064" s="7"/>
      <c r="EZ1064" s="7"/>
      <c r="FA1064" s="7"/>
      <c r="FB1064" s="7"/>
      <c r="FC1064" s="7"/>
      <c r="FD1064" s="7"/>
      <c r="FE1064" s="7"/>
      <c r="FF1064" s="7"/>
      <c r="FG1064" s="7"/>
      <c r="FH1064" s="7"/>
      <c r="FI1064" s="7"/>
      <c r="FJ1064" s="7"/>
      <c r="FK1064" s="7"/>
      <c r="FL1064" s="7"/>
      <c r="FM1064" s="7"/>
      <c r="FN1064" s="7"/>
      <c r="FO1064" s="7"/>
      <c r="FP1064" s="7"/>
      <c r="FQ1064" s="7"/>
      <c r="FR1064" s="7"/>
      <c r="FS1064" s="7"/>
      <c r="FT1064" s="7"/>
      <c r="FU1064" s="7"/>
      <c r="FV1064" s="7"/>
      <c r="FW1064" s="7"/>
    </row>
    <row r="1065" spans="1:179" ht="13.5" customHeight="1">
      <c r="A1065" s="48"/>
      <c r="B1065" s="14"/>
      <c r="C1065" s="14"/>
      <c r="D1065" s="14" t="s">
        <v>51</v>
      </c>
      <c r="E1065" s="14"/>
      <c r="F1065" s="31"/>
      <c r="G1065" s="38"/>
      <c r="H1065" s="62"/>
      <c r="I1065" s="60"/>
      <c r="K1065" s="37"/>
      <c r="L1065" s="37"/>
      <c r="M1065" s="37"/>
      <c r="N1065" s="37"/>
      <c r="O1065" s="37"/>
      <c r="P1065" s="37"/>
      <c r="Q1065" s="37"/>
      <c r="R1065" s="37"/>
      <c r="S1065" s="37"/>
    </row>
    <row r="1066" spans="1:179" ht="13.5" customHeight="1">
      <c r="A1066" s="49"/>
      <c r="B1066" s="17"/>
      <c r="C1066" s="17"/>
      <c r="D1066" s="14" t="s">
        <v>371</v>
      </c>
      <c r="E1066" s="14" t="s">
        <v>25</v>
      </c>
      <c r="F1066" s="31">
        <v>2</v>
      </c>
      <c r="G1066" s="39"/>
      <c r="H1066" s="62">
        <f t="shared" ref="H1066" si="112">F1066*G1066</f>
        <v>0</v>
      </c>
      <c r="I1066" s="60"/>
      <c r="K1066" s="37"/>
      <c r="L1066" s="37"/>
      <c r="M1066" s="37"/>
      <c r="N1066" s="37"/>
      <c r="O1066" s="37"/>
      <c r="P1066" s="37"/>
      <c r="Q1066" s="37"/>
      <c r="R1066" s="37"/>
      <c r="S1066" s="37"/>
    </row>
    <row r="1067" spans="1:179" s="42" customFormat="1" ht="13.5" customHeight="1">
      <c r="A1067" s="46">
        <v>111</v>
      </c>
      <c r="B1067" s="16">
        <v>790</v>
      </c>
      <c r="C1067" s="16" t="s">
        <v>373</v>
      </c>
      <c r="D1067" s="16" t="s">
        <v>374</v>
      </c>
      <c r="E1067" s="16" t="s">
        <v>78</v>
      </c>
      <c r="F1067" s="47">
        <f>SUM(F1068)</f>
        <v>1</v>
      </c>
      <c r="G1067" s="35">
        <f>SUM(H1070:H1070)</f>
        <v>0</v>
      </c>
      <c r="H1067" s="15">
        <f>F1067*G1067</f>
        <v>0</v>
      </c>
      <c r="I1067" s="30" t="s">
        <v>54</v>
      </c>
      <c r="J1067" s="7"/>
      <c r="K1067" s="37"/>
      <c r="L1067" s="37"/>
      <c r="M1067" s="37"/>
      <c r="N1067" s="37"/>
      <c r="O1067" s="37"/>
      <c r="P1067" s="37"/>
      <c r="Q1067" s="37"/>
      <c r="R1067" s="37"/>
      <c r="S1067" s="37"/>
      <c r="T1067" s="7"/>
      <c r="U1067" s="7"/>
      <c r="V1067" s="7"/>
      <c r="W1067" s="7"/>
      <c r="X1067" s="7"/>
      <c r="Y1067" s="7"/>
      <c r="Z1067" s="7"/>
      <c r="AA1067" s="7"/>
      <c r="AB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  <c r="AT1067" s="7"/>
      <c r="AU1067" s="7"/>
      <c r="AV1067" s="7"/>
      <c r="AW1067" s="7"/>
      <c r="AX1067" s="7"/>
      <c r="AY1067" s="7"/>
      <c r="AZ1067" s="7"/>
      <c r="BA1067" s="7"/>
      <c r="BB1067" s="7"/>
      <c r="BC1067" s="7"/>
      <c r="BD1067" s="7"/>
      <c r="BE1067" s="7"/>
      <c r="BF1067" s="7"/>
      <c r="BG1067" s="7"/>
      <c r="BH1067" s="7"/>
      <c r="BI1067" s="7"/>
      <c r="BJ1067" s="7"/>
      <c r="BK1067" s="7"/>
      <c r="BL1067" s="7"/>
      <c r="BM1067" s="7"/>
      <c r="BN1067" s="7"/>
      <c r="BO1067" s="7"/>
      <c r="BP1067" s="7"/>
      <c r="BQ1067" s="7"/>
      <c r="BR1067" s="7"/>
      <c r="BS1067" s="7"/>
      <c r="BT1067" s="7"/>
      <c r="BU1067" s="7"/>
      <c r="BV1067" s="7"/>
      <c r="BW1067" s="7"/>
      <c r="BX1067" s="7"/>
      <c r="BY1067" s="7"/>
      <c r="BZ1067" s="7"/>
      <c r="CA1067" s="7"/>
      <c r="CB1067" s="7"/>
      <c r="CC1067" s="7"/>
      <c r="CD1067" s="7"/>
      <c r="CE1067" s="7"/>
      <c r="CF1067" s="7"/>
      <c r="CG1067" s="7"/>
      <c r="CH1067" s="7"/>
      <c r="CI1067" s="7"/>
      <c r="CJ1067" s="7"/>
      <c r="CK1067" s="7"/>
      <c r="CL1067" s="7"/>
      <c r="CM1067" s="7"/>
      <c r="CN1067" s="7"/>
      <c r="CO1067" s="7"/>
      <c r="CP1067" s="7"/>
      <c r="CQ1067" s="7"/>
      <c r="CR1067" s="7"/>
      <c r="CS1067" s="7"/>
      <c r="CT1067" s="7"/>
      <c r="CU1067" s="7"/>
      <c r="CV1067" s="7"/>
      <c r="CW1067" s="7"/>
      <c r="CX1067" s="7"/>
      <c r="CY1067" s="7"/>
      <c r="CZ1067" s="7"/>
      <c r="DA1067" s="7"/>
      <c r="DB1067" s="7"/>
      <c r="DC1067" s="7"/>
      <c r="DD1067" s="7"/>
      <c r="DE1067" s="7"/>
      <c r="DF1067" s="7"/>
      <c r="DG1067" s="7"/>
      <c r="DH1067" s="7"/>
      <c r="DI1067" s="7"/>
      <c r="DJ1067" s="7"/>
      <c r="DK1067" s="7"/>
      <c r="DL1067" s="7"/>
      <c r="DM1067" s="7"/>
      <c r="DN1067" s="7"/>
      <c r="DO1067" s="7"/>
      <c r="DP1067" s="7"/>
      <c r="DQ1067" s="7"/>
      <c r="DR1067" s="7"/>
      <c r="DS1067" s="7"/>
      <c r="DT1067" s="7"/>
      <c r="DU1067" s="7"/>
      <c r="DV1067" s="7"/>
      <c r="DW1067" s="7"/>
      <c r="DX1067" s="7"/>
      <c r="DY1067" s="7"/>
      <c r="DZ1067" s="7"/>
      <c r="EA1067" s="7"/>
      <c r="EB1067" s="7"/>
      <c r="EC1067" s="7"/>
      <c r="ED1067" s="7"/>
      <c r="EE1067" s="7"/>
      <c r="EF1067" s="7"/>
      <c r="EG1067" s="7"/>
      <c r="EH1067" s="7"/>
      <c r="EI1067" s="7"/>
      <c r="EJ1067" s="7"/>
      <c r="EK1067" s="7"/>
      <c r="EL1067" s="7"/>
      <c r="EM1067" s="7"/>
      <c r="EN1067" s="7"/>
      <c r="EO1067" s="7"/>
      <c r="EP1067" s="7"/>
      <c r="EQ1067" s="7"/>
      <c r="ER1067" s="7"/>
      <c r="ES1067" s="7"/>
      <c r="ET1067" s="7"/>
      <c r="EU1067" s="7"/>
      <c r="EV1067" s="7"/>
      <c r="EW1067" s="7"/>
      <c r="EX1067" s="7"/>
      <c r="EY1067" s="7"/>
      <c r="EZ1067" s="7"/>
      <c r="FA1067" s="7"/>
      <c r="FB1067" s="7"/>
      <c r="FC1067" s="7"/>
      <c r="FD1067" s="7"/>
      <c r="FE1067" s="7"/>
      <c r="FF1067" s="7"/>
      <c r="FG1067" s="7"/>
      <c r="FH1067" s="7"/>
      <c r="FI1067" s="7"/>
      <c r="FJ1067" s="7"/>
      <c r="FK1067" s="7"/>
      <c r="FL1067" s="7"/>
      <c r="FM1067" s="7"/>
      <c r="FN1067" s="7"/>
      <c r="FO1067" s="7"/>
      <c r="FP1067" s="7"/>
      <c r="FQ1067" s="7"/>
      <c r="FR1067" s="7"/>
      <c r="FS1067" s="7"/>
      <c r="FT1067" s="7"/>
      <c r="FU1067" s="7"/>
      <c r="FV1067" s="7"/>
      <c r="FW1067" s="7"/>
    </row>
    <row r="1068" spans="1:179" s="42" customFormat="1" ht="13.5" customHeight="1">
      <c r="A1068" s="48"/>
      <c r="B1068" s="14"/>
      <c r="C1068" s="14"/>
      <c r="D1068" s="14" t="s">
        <v>372</v>
      </c>
      <c r="E1068" s="14"/>
      <c r="F1068" s="31">
        <v>1</v>
      </c>
      <c r="G1068" s="38"/>
      <c r="H1068" s="62"/>
      <c r="I1068" s="60"/>
      <c r="J1068" s="7"/>
      <c r="K1068" s="37"/>
      <c r="L1068" s="37"/>
      <c r="M1068" s="37"/>
      <c r="N1068" s="37"/>
      <c r="O1068" s="37"/>
      <c r="P1068" s="37"/>
      <c r="Q1068" s="37"/>
      <c r="R1068" s="37"/>
      <c r="S1068" s="37"/>
      <c r="T1068" s="7"/>
      <c r="U1068" s="7"/>
      <c r="V1068" s="7"/>
      <c r="W1068" s="7"/>
      <c r="X1068" s="7"/>
      <c r="Y1068" s="7"/>
      <c r="Z1068" s="7"/>
      <c r="AA1068" s="7"/>
      <c r="AB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  <c r="AT1068" s="7"/>
      <c r="AU1068" s="7"/>
      <c r="AV1068" s="7"/>
      <c r="AW1068" s="7"/>
      <c r="AX1068" s="7"/>
      <c r="AY1068" s="7"/>
      <c r="AZ1068" s="7"/>
      <c r="BA1068" s="7"/>
      <c r="BB1068" s="7"/>
      <c r="BC1068" s="7"/>
      <c r="BD1068" s="7"/>
      <c r="BE1068" s="7"/>
      <c r="BF1068" s="7"/>
      <c r="BG1068" s="7"/>
      <c r="BH1068" s="7"/>
      <c r="BI1068" s="7"/>
      <c r="BJ1068" s="7"/>
      <c r="BK1068" s="7"/>
      <c r="BL1068" s="7"/>
      <c r="BM1068" s="7"/>
      <c r="BN1068" s="7"/>
      <c r="BO1068" s="7"/>
      <c r="BP1068" s="7"/>
      <c r="BQ1068" s="7"/>
      <c r="BR1068" s="7"/>
      <c r="BS1068" s="7"/>
      <c r="BT1068" s="7"/>
      <c r="BU1068" s="7"/>
      <c r="BV1068" s="7"/>
      <c r="BW1068" s="7"/>
      <c r="BX1068" s="7"/>
      <c r="BY1068" s="7"/>
      <c r="BZ1068" s="7"/>
      <c r="CA1068" s="7"/>
      <c r="CB1068" s="7"/>
      <c r="CC1068" s="7"/>
      <c r="CD1068" s="7"/>
      <c r="CE1068" s="7"/>
      <c r="CF1068" s="7"/>
      <c r="CG1068" s="7"/>
      <c r="CH1068" s="7"/>
      <c r="CI1068" s="7"/>
      <c r="CJ1068" s="7"/>
      <c r="CK1068" s="7"/>
      <c r="CL1068" s="7"/>
      <c r="CM1068" s="7"/>
      <c r="CN1068" s="7"/>
      <c r="CO1068" s="7"/>
      <c r="CP1068" s="7"/>
      <c r="CQ1068" s="7"/>
      <c r="CR1068" s="7"/>
      <c r="CS1068" s="7"/>
      <c r="CT1068" s="7"/>
      <c r="CU1068" s="7"/>
      <c r="CV1068" s="7"/>
      <c r="CW1068" s="7"/>
      <c r="CX1068" s="7"/>
      <c r="CY1068" s="7"/>
      <c r="CZ1068" s="7"/>
      <c r="DA1068" s="7"/>
      <c r="DB1068" s="7"/>
      <c r="DC1068" s="7"/>
      <c r="DD1068" s="7"/>
      <c r="DE1068" s="7"/>
      <c r="DF1068" s="7"/>
      <c r="DG1068" s="7"/>
      <c r="DH1068" s="7"/>
      <c r="DI1068" s="7"/>
      <c r="DJ1068" s="7"/>
      <c r="DK1068" s="7"/>
      <c r="DL1068" s="7"/>
      <c r="DM1068" s="7"/>
      <c r="DN1068" s="7"/>
      <c r="DO1068" s="7"/>
      <c r="DP1068" s="7"/>
      <c r="DQ1068" s="7"/>
      <c r="DR1068" s="7"/>
      <c r="DS1068" s="7"/>
      <c r="DT1068" s="7"/>
      <c r="DU1068" s="7"/>
      <c r="DV1068" s="7"/>
      <c r="DW1068" s="7"/>
      <c r="DX1068" s="7"/>
      <c r="DY1068" s="7"/>
      <c r="DZ1068" s="7"/>
      <c r="EA1068" s="7"/>
      <c r="EB1068" s="7"/>
      <c r="EC1068" s="7"/>
      <c r="ED1068" s="7"/>
      <c r="EE1068" s="7"/>
      <c r="EF1068" s="7"/>
      <c r="EG1068" s="7"/>
      <c r="EH1068" s="7"/>
      <c r="EI1068" s="7"/>
      <c r="EJ1068" s="7"/>
      <c r="EK1068" s="7"/>
      <c r="EL1068" s="7"/>
      <c r="EM1068" s="7"/>
      <c r="EN1068" s="7"/>
      <c r="EO1068" s="7"/>
      <c r="EP1068" s="7"/>
      <c r="EQ1068" s="7"/>
      <c r="ER1068" s="7"/>
      <c r="ES1068" s="7"/>
      <c r="ET1068" s="7"/>
      <c r="EU1068" s="7"/>
      <c r="EV1068" s="7"/>
      <c r="EW1068" s="7"/>
      <c r="EX1068" s="7"/>
      <c r="EY1068" s="7"/>
      <c r="EZ1068" s="7"/>
      <c r="FA1068" s="7"/>
      <c r="FB1068" s="7"/>
      <c r="FC1068" s="7"/>
      <c r="FD1068" s="7"/>
      <c r="FE1068" s="7"/>
      <c r="FF1068" s="7"/>
      <c r="FG1068" s="7"/>
      <c r="FH1068" s="7"/>
      <c r="FI1068" s="7"/>
      <c r="FJ1068" s="7"/>
      <c r="FK1068" s="7"/>
      <c r="FL1068" s="7"/>
      <c r="FM1068" s="7"/>
      <c r="FN1068" s="7"/>
      <c r="FO1068" s="7"/>
      <c r="FP1068" s="7"/>
      <c r="FQ1068" s="7"/>
      <c r="FR1068" s="7"/>
      <c r="FS1068" s="7"/>
      <c r="FT1068" s="7"/>
      <c r="FU1068" s="7"/>
      <c r="FV1068" s="7"/>
      <c r="FW1068" s="7"/>
    </row>
    <row r="1069" spans="1:179" ht="13.5" customHeight="1">
      <c r="A1069" s="48"/>
      <c r="B1069" s="14"/>
      <c r="C1069" s="14"/>
      <c r="D1069" s="14" t="s">
        <v>51</v>
      </c>
      <c r="E1069" s="14"/>
      <c r="F1069" s="31"/>
      <c r="G1069" s="38"/>
      <c r="H1069" s="62"/>
      <c r="I1069" s="60"/>
      <c r="K1069" s="37"/>
      <c r="L1069" s="37"/>
      <c r="M1069" s="37"/>
      <c r="N1069" s="37"/>
      <c r="O1069" s="37"/>
      <c r="P1069" s="37"/>
      <c r="Q1069" s="37"/>
      <c r="R1069" s="37"/>
      <c r="S1069" s="37"/>
    </row>
    <row r="1070" spans="1:179" ht="13.5" customHeight="1">
      <c r="A1070" s="49"/>
      <c r="B1070" s="17"/>
      <c r="C1070" s="17"/>
      <c r="D1070" s="14" t="s">
        <v>375</v>
      </c>
      <c r="E1070" s="14" t="s">
        <v>25</v>
      </c>
      <c r="F1070" s="31">
        <v>2</v>
      </c>
      <c r="G1070" s="39"/>
      <c r="H1070" s="62">
        <f t="shared" ref="H1070" si="113">F1070*G1070</f>
        <v>0</v>
      </c>
      <c r="I1070" s="60"/>
      <c r="K1070" s="37"/>
      <c r="L1070" s="37"/>
      <c r="M1070" s="37"/>
      <c r="N1070" s="37"/>
      <c r="O1070" s="37"/>
      <c r="P1070" s="37"/>
      <c r="Q1070" s="37"/>
      <c r="R1070" s="37"/>
      <c r="S1070" s="37"/>
    </row>
    <row r="1071" spans="1:179" ht="13.5" customHeight="1">
      <c r="A1071" s="46">
        <v>112</v>
      </c>
      <c r="B1071" s="16">
        <v>790</v>
      </c>
      <c r="C1071" s="16" t="s">
        <v>376</v>
      </c>
      <c r="D1071" s="16" t="s">
        <v>377</v>
      </c>
      <c r="E1071" s="16" t="s">
        <v>78</v>
      </c>
      <c r="F1071" s="47">
        <f>SUM(F1072)</f>
        <v>1</v>
      </c>
      <c r="G1071" s="15">
        <f>SUM(H1074:H1084)</f>
        <v>0</v>
      </c>
      <c r="H1071" s="15">
        <f>F1071*G1071</f>
        <v>0</v>
      </c>
      <c r="I1071" s="30" t="s">
        <v>54</v>
      </c>
      <c r="K1071" s="37"/>
      <c r="L1071" s="37"/>
      <c r="M1071" s="37"/>
      <c r="N1071" s="37"/>
      <c r="O1071" s="37"/>
      <c r="P1071" s="37"/>
      <c r="Q1071" s="37"/>
      <c r="R1071" s="37"/>
      <c r="S1071" s="37"/>
    </row>
    <row r="1072" spans="1:179" ht="13.5" customHeight="1">
      <c r="A1072" s="48"/>
      <c r="B1072" s="14"/>
      <c r="C1072" s="14"/>
      <c r="D1072" s="14" t="s">
        <v>372</v>
      </c>
      <c r="E1072" s="14"/>
      <c r="F1072" s="31">
        <v>1</v>
      </c>
      <c r="G1072" s="38"/>
      <c r="H1072" s="62"/>
      <c r="I1072" s="60"/>
      <c r="K1072" s="37"/>
      <c r="L1072" s="37"/>
      <c r="M1072" s="37"/>
      <c r="N1072" s="37"/>
      <c r="O1072" s="37"/>
      <c r="P1072" s="37"/>
      <c r="Q1072" s="37"/>
      <c r="R1072" s="37"/>
      <c r="S1072" s="37"/>
    </row>
    <row r="1073" spans="1:19" ht="13.5" customHeight="1">
      <c r="A1073" s="48"/>
      <c r="B1073" s="14"/>
      <c r="C1073" s="14"/>
      <c r="D1073" s="14" t="s">
        <v>51</v>
      </c>
      <c r="E1073" s="14"/>
      <c r="F1073" s="31"/>
      <c r="G1073" s="38"/>
      <c r="H1073" s="62"/>
      <c r="I1073" s="60"/>
      <c r="K1073" s="37"/>
      <c r="L1073" s="37"/>
      <c r="M1073" s="37"/>
      <c r="N1073" s="37"/>
      <c r="O1073" s="37"/>
      <c r="P1073" s="37"/>
      <c r="Q1073" s="37"/>
      <c r="R1073" s="37"/>
      <c r="S1073" s="37"/>
    </row>
    <row r="1074" spans="1:19" ht="13.5" customHeight="1">
      <c r="A1074" s="48"/>
      <c r="B1074" s="14"/>
      <c r="C1074" s="14"/>
      <c r="D1074" s="14" t="s">
        <v>94</v>
      </c>
      <c r="E1074" s="14" t="s">
        <v>25</v>
      </c>
      <c r="F1074" s="31">
        <v>1</v>
      </c>
      <c r="G1074" s="39"/>
      <c r="H1074" s="62">
        <f t="shared" ref="H1074:H1076" si="114">F1074*G1074</f>
        <v>0</v>
      </c>
      <c r="I1074" s="50"/>
      <c r="K1074" s="37"/>
      <c r="L1074" s="37"/>
      <c r="M1074" s="37"/>
      <c r="N1074" s="37"/>
      <c r="O1074" s="37"/>
      <c r="P1074" s="37"/>
      <c r="Q1074" s="37"/>
      <c r="R1074" s="37"/>
      <c r="S1074" s="37"/>
    </row>
    <row r="1075" spans="1:19" ht="13.5" customHeight="1">
      <c r="A1075" s="49"/>
      <c r="B1075" s="17"/>
      <c r="C1075" s="17"/>
      <c r="D1075" s="14" t="s">
        <v>95</v>
      </c>
      <c r="E1075" s="14" t="s">
        <v>25</v>
      </c>
      <c r="F1075" s="31">
        <v>1</v>
      </c>
      <c r="G1075" s="39"/>
      <c r="H1075" s="62">
        <f t="shared" si="114"/>
        <v>0</v>
      </c>
      <c r="I1075" s="60"/>
      <c r="K1075" s="37"/>
      <c r="L1075" s="37"/>
      <c r="M1075" s="37"/>
      <c r="N1075" s="37"/>
      <c r="O1075" s="37"/>
      <c r="P1075" s="37"/>
      <c r="Q1075" s="37"/>
      <c r="R1075" s="37"/>
      <c r="S1075" s="37"/>
    </row>
    <row r="1076" spans="1:19" ht="13.5" customHeight="1">
      <c r="A1076" s="49"/>
      <c r="B1076" s="17"/>
      <c r="C1076" s="17"/>
      <c r="D1076" s="14" t="s">
        <v>96</v>
      </c>
      <c r="E1076" s="14" t="s">
        <v>25</v>
      </c>
      <c r="F1076" s="31">
        <v>1</v>
      </c>
      <c r="G1076" s="39"/>
      <c r="H1076" s="62">
        <f t="shared" si="114"/>
        <v>0</v>
      </c>
      <c r="I1076" s="60"/>
      <c r="K1076" s="37"/>
      <c r="L1076" s="37"/>
      <c r="M1076" s="37"/>
      <c r="N1076" s="37"/>
      <c r="O1076" s="37"/>
      <c r="P1076" s="37"/>
      <c r="Q1076" s="37"/>
      <c r="R1076" s="37"/>
      <c r="S1076" s="37"/>
    </row>
    <row r="1077" spans="1:19" ht="13.5" customHeight="1">
      <c r="A1077" s="49"/>
      <c r="B1077" s="17"/>
      <c r="C1077" s="17"/>
      <c r="D1077" s="14" t="s">
        <v>379</v>
      </c>
      <c r="E1077" s="14" t="s">
        <v>25</v>
      </c>
      <c r="F1077" s="31">
        <v>1</v>
      </c>
      <c r="G1077" s="39"/>
      <c r="H1077" s="62">
        <f>F1077*G1077</f>
        <v>0</v>
      </c>
      <c r="I1077" s="50"/>
      <c r="K1077" s="37"/>
      <c r="L1077" s="37"/>
      <c r="M1077" s="37"/>
      <c r="N1077" s="37"/>
      <c r="O1077" s="37"/>
      <c r="P1077" s="37"/>
      <c r="Q1077" s="37"/>
      <c r="R1077" s="37"/>
      <c r="S1077" s="37"/>
    </row>
    <row r="1078" spans="1:19" ht="13.5" customHeight="1">
      <c r="A1078" s="49"/>
      <c r="B1078" s="17"/>
      <c r="C1078" s="17"/>
      <c r="D1078" s="14" t="s">
        <v>380</v>
      </c>
      <c r="E1078" s="14" t="s">
        <v>25</v>
      </c>
      <c r="F1078" s="31">
        <v>1</v>
      </c>
      <c r="G1078" s="39"/>
      <c r="H1078" s="62">
        <f>F1078*G1078</f>
        <v>0</v>
      </c>
      <c r="I1078" s="50"/>
      <c r="K1078" s="37"/>
      <c r="L1078" s="37"/>
      <c r="M1078" s="37"/>
      <c r="N1078" s="37"/>
      <c r="O1078" s="37"/>
      <c r="P1078" s="37"/>
      <c r="Q1078" s="37"/>
      <c r="R1078" s="37"/>
      <c r="S1078" s="37"/>
    </row>
    <row r="1079" spans="1:19" ht="13.5" customHeight="1">
      <c r="A1079" s="48"/>
      <c r="B1079" s="14"/>
      <c r="C1079" s="14"/>
      <c r="D1079" s="14" t="s">
        <v>381</v>
      </c>
      <c r="E1079" s="14" t="s">
        <v>25</v>
      </c>
      <c r="F1079" s="31">
        <v>2</v>
      </c>
      <c r="G1079" s="39"/>
      <c r="H1079" s="62">
        <f>F1079*G1079</f>
        <v>0</v>
      </c>
      <c r="I1079" s="50"/>
      <c r="K1079" s="41"/>
      <c r="L1079" s="37"/>
      <c r="M1079" s="37"/>
      <c r="N1079" s="37"/>
      <c r="O1079" s="37"/>
      <c r="P1079" s="37"/>
      <c r="Q1079" s="37"/>
      <c r="R1079" s="37"/>
      <c r="S1079" s="37"/>
    </row>
    <row r="1080" spans="1:19" ht="13.5" customHeight="1">
      <c r="A1080" s="48"/>
      <c r="B1080" s="14"/>
      <c r="C1080" s="14"/>
      <c r="D1080" s="14" t="s">
        <v>378</v>
      </c>
      <c r="E1080" s="14" t="s">
        <v>25</v>
      </c>
      <c r="F1080" s="31">
        <v>1</v>
      </c>
      <c r="G1080" s="39"/>
      <c r="H1080" s="62">
        <f>F1080*G1080</f>
        <v>0</v>
      </c>
      <c r="I1080" s="50"/>
      <c r="K1080" s="41"/>
      <c r="L1080" s="37"/>
      <c r="M1080" s="37"/>
      <c r="N1080" s="37"/>
      <c r="O1080" s="37"/>
      <c r="P1080" s="37"/>
      <c r="Q1080" s="37"/>
      <c r="R1080" s="37"/>
      <c r="S1080" s="37"/>
    </row>
    <row r="1081" spans="1:19" ht="13.5" customHeight="1">
      <c r="A1081" s="49"/>
      <c r="B1081" s="17"/>
      <c r="C1081" s="17"/>
      <c r="D1081" s="14" t="s">
        <v>382</v>
      </c>
      <c r="E1081" s="14" t="s">
        <v>25</v>
      </c>
      <c r="F1081" s="31">
        <v>1</v>
      </c>
      <c r="G1081" s="39"/>
      <c r="H1081" s="62">
        <f>F1081*G1081</f>
        <v>0</v>
      </c>
      <c r="I1081" s="50"/>
      <c r="K1081" s="37"/>
      <c r="L1081" s="37"/>
      <c r="M1081" s="37"/>
      <c r="N1081" s="37"/>
      <c r="O1081" s="37"/>
      <c r="P1081" s="37"/>
      <c r="Q1081" s="37"/>
      <c r="R1081" s="37"/>
      <c r="S1081" s="37"/>
    </row>
    <row r="1082" spans="1:19" ht="13.5" customHeight="1">
      <c r="A1082" s="49"/>
      <c r="B1082" s="17"/>
      <c r="C1082" s="17"/>
      <c r="D1082" s="14" t="s">
        <v>473</v>
      </c>
      <c r="E1082" s="14" t="s">
        <v>25</v>
      </c>
      <c r="F1082" s="31">
        <v>2</v>
      </c>
      <c r="G1082" s="39"/>
      <c r="H1082" s="62">
        <f t="shared" ref="H1082:H1083" si="115">F1082*G1082</f>
        <v>0</v>
      </c>
      <c r="I1082" s="60"/>
      <c r="K1082" s="37"/>
      <c r="L1082" s="37"/>
      <c r="M1082" s="37"/>
      <c r="N1082" s="37"/>
      <c r="O1082" s="37"/>
      <c r="P1082" s="37"/>
      <c r="Q1082" s="37"/>
      <c r="R1082" s="37"/>
      <c r="S1082" s="37"/>
    </row>
    <row r="1083" spans="1:19" ht="13.5" customHeight="1">
      <c r="A1083" s="48"/>
      <c r="B1083" s="14"/>
      <c r="C1083" s="14"/>
      <c r="D1083" s="14" t="s">
        <v>470</v>
      </c>
      <c r="E1083" s="14" t="s">
        <v>25</v>
      </c>
      <c r="F1083" s="31">
        <v>2</v>
      </c>
      <c r="G1083" s="39"/>
      <c r="H1083" s="62">
        <f t="shared" si="115"/>
        <v>0</v>
      </c>
      <c r="I1083" s="50"/>
      <c r="K1083" s="37"/>
      <c r="L1083" s="37"/>
      <c r="M1083" s="37"/>
      <c r="N1083" s="37"/>
      <c r="O1083" s="37"/>
      <c r="P1083" s="37"/>
      <c r="Q1083" s="37"/>
      <c r="R1083" s="37"/>
      <c r="S1083" s="37"/>
    </row>
    <row r="1084" spans="1:19" ht="13.5" customHeight="1">
      <c r="A1084" s="49"/>
      <c r="B1084" s="17"/>
      <c r="C1084" s="17"/>
      <c r="D1084" s="14" t="s">
        <v>383</v>
      </c>
      <c r="E1084" s="14" t="s">
        <v>25</v>
      </c>
      <c r="F1084" s="31">
        <v>1</v>
      </c>
      <c r="G1084" s="39"/>
      <c r="H1084" s="62">
        <f t="shared" ref="H1084" si="116">F1084*G1084</f>
        <v>0</v>
      </c>
      <c r="I1084" s="60"/>
      <c r="K1084" s="37"/>
      <c r="L1084" s="37"/>
      <c r="M1084" s="37"/>
      <c r="N1084" s="37"/>
      <c r="O1084" s="37"/>
      <c r="P1084" s="37"/>
      <c r="Q1084" s="37"/>
      <c r="R1084" s="37"/>
      <c r="S1084" s="37"/>
    </row>
    <row r="1085" spans="1:19" ht="13.5" customHeight="1">
      <c r="A1085" s="46">
        <v>113</v>
      </c>
      <c r="B1085" s="16">
        <v>790</v>
      </c>
      <c r="C1085" s="16" t="s">
        <v>385</v>
      </c>
      <c r="D1085" s="16" t="s">
        <v>384</v>
      </c>
      <c r="E1085" s="16" t="s">
        <v>78</v>
      </c>
      <c r="F1085" s="47">
        <f>SUM(F1086)</f>
        <v>1</v>
      </c>
      <c r="G1085" s="15">
        <f>SUM(H1088:H1095)</f>
        <v>0</v>
      </c>
      <c r="H1085" s="15">
        <f>F1085*G1085</f>
        <v>0</v>
      </c>
      <c r="I1085" s="30" t="s">
        <v>54</v>
      </c>
      <c r="K1085" s="37"/>
      <c r="L1085" s="37"/>
      <c r="M1085" s="37"/>
      <c r="N1085" s="37"/>
      <c r="O1085" s="37"/>
      <c r="P1085" s="37"/>
      <c r="Q1085" s="37"/>
      <c r="R1085" s="37"/>
      <c r="S1085" s="37"/>
    </row>
    <row r="1086" spans="1:19" ht="13.5" customHeight="1">
      <c r="A1086" s="48"/>
      <c r="B1086" s="14"/>
      <c r="C1086" s="14"/>
      <c r="D1086" s="14" t="s">
        <v>372</v>
      </c>
      <c r="E1086" s="14"/>
      <c r="F1086" s="31">
        <v>1</v>
      </c>
      <c r="G1086" s="38"/>
      <c r="H1086" s="62"/>
      <c r="I1086" s="60"/>
      <c r="K1086" s="37"/>
      <c r="L1086" s="37"/>
      <c r="M1086" s="37"/>
      <c r="N1086" s="37"/>
      <c r="O1086" s="37"/>
      <c r="P1086" s="37"/>
      <c r="Q1086" s="37"/>
      <c r="R1086" s="37"/>
      <c r="S1086" s="37"/>
    </row>
    <row r="1087" spans="1:19" ht="13.5" customHeight="1">
      <c r="A1087" s="48"/>
      <c r="B1087" s="14"/>
      <c r="C1087" s="14"/>
      <c r="D1087" s="14" t="s">
        <v>51</v>
      </c>
      <c r="E1087" s="14"/>
      <c r="F1087" s="31"/>
      <c r="G1087" s="38"/>
      <c r="H1087" s="62"/>
      <c r="I1087" s="60"/>
      <c r="K1087" s="37"/>
      <c r="L1087" s="37"/>
      <c r="M1087" s="37"/>
      <c r="N1087" s="37"/>
      <c r="O1087" s="37"/>
      <c r="P1087" s="37"/>
      <c r="Q1087" s="37"/>
      <c r="R1087" s="37"/>
      <c r="S1087" s="37"/>
    </row>
    <row r="1088" spans="1:19" ht="13.5" customHeight="1">
      <c r="A1088" s="48"/>
      <c r="B1088" s="14"/>
      <c r="C1088" s="14"/>
      <c r="D1088" s="14" t="s">
        <v>94</v>
      </c>
      <c r="E1088" s="14" t="s">
        <v>25</v>
      </c>
      <c r="F1088" s="31">
        <v>1</v>
      </c>
      <c r="G1088" s="39"/>
      <c r="H1088" s="62">
        <f>F1088*G1088</f>
        <v>0</v>
      </c>
      <c r="I1088" s="50"/>
      <c r="K1088" s="37"/>
      <c r="L1088" s="37"/>
      <c r="M1088" s="37"/>
      <c r="N1088" s="37"/>
      <c r="O1088" s="37"/>
      <c r="P1088" s="37"/>
      <c r="Q1088" s="37"/>
      <c r="R1088" s="37"/>
      <c r="S1088" s="37"/>
    </row>
    <row r="1089" spans="1:19" ht="13.5" customHeight="1">
      <c r="A1089" s="49"/>
      <c r="B1089" s="17"/>
      <c r="C1089" s="17"/>
      <c r="D1089" s="14" t="s">
        <v>95</v>
      </c>
      <c r="E1089" s="14" t="s">
        <v>25</v>
      </c>
      <c r="F1089" s="31">
        <v>1</v>
      </c>
      <c r="G1089" s="39"/>
      <c r="H1089" s="62">
        <f>F1089*G1089</f>
        <v>0</v>
      </c>
      <c r="I1089" s="60"/>
      <c r="K1089" s="37"/>
      <c r="L1089" s="37"/>
      <c r="M1089" s="37"/>
      <c r="N1089" s="37"/>
      <c r="O1089" s="37"/>
      <c r="P1089" s="37"/>
      <c r="Q1089" s="37"/>
      <c r="R1089" s="37"/>
      <c r="S1089" s="37"/>
    </row>
    <row r="1090" spans="1:19" ht="13.5" customHeight="1">
      <c r="A1090" s="49"/>
      <c r="B1090" s="17"/>
      <c r="C1090" s="17"/>
      <c r="D1090" s="14" t="s">
        <v>96</v>
      </c>
      <c r="E1090" s="14" t="s">
        <v>25</v>
      </c>
      <c r="F1090" s="31">
        <v>1</v>
      </c>
      <c r="G1090" s="39"/>
      <c r="H1090" s="62">
        <f>F1090*G1090</f>
        <v>0</v>
      </c>
      <c r="I1090" s="60"/>
      <c r="K1090" s="37"/>
      <c r="L1090" s="37"/>
      <c r="M1090" s="37"/>
      <c r="N1090" s="37"/>
      <c r="O1090" s="37"/>
      <c r="P1090" s="37"/>
      <c r="Q1090" s="37"/>
      <c r="R1090" s="37"/>
      <c r="S1090" s="37"/>
    </row>
    <row r="1091" spans="1:19" ht="13.5" customHeight="1">
      <c r="A1091" s="48"/>
      <c r="B1091" s="14"/>
      <c r="C1091" s="14"/>
      <c r="D1091" s="14" t="s">
        <v>129</v>
      </c>
      <c r="E1091" s="14" t="s">
        <v>25</v>
      </c>
      <c r="F1091" s="31">
        <v>1</v>
      </c>
      <c r="G1091" s="39"/>
      <c r="H1091" s="62">
        <f t="shared" ref="H1091:H1095" si="117">F1091*G1091</f>
        <v>0</v>
      </c>
      <c r="I1091" s="50"/>
      <c r="K1091" s="37"/>
      <c r="L1091" s="37"/>
      <c r="M1091" s="37"/>
      <c r="N1091" s="37"/>
      <c r="O1091" s="37"/>
      <c r="P1091" s="37"/>
      <c r="Q1091" s="37"/>
      <c r="R1091" s="37"/>
      <c r="S1091" s="37"/>
    </row>
    <row r="1092" spans="1:19" ht="13.5" customHeight="1">
      <c r="A1092" s="49"/>
      <c r="B1092" s="17"/>
      <c r="C1092" s="17"/>
      <c r="D1092" s="14" t="s">
        <v>379</v>
      </c>
      <c r="E1092" s="14" t="s">
        <v>25</v>
      </c>
      <c r="F1092" s="31">
        <v>1</v>
      </c>
      <c r="G1092" s="39"/>
      <c r="H1092" s="62">
        <f t="shared" si="117"/>
        <v>0</v>
      </c>
      <c r="I1092" s="50"/>
      <c r="K1092" s="37"/>
      <c r="L1092" s="37"/>
      <c r="M1092" s="37"/>
      <c r="N1092" s="37"/>
      <c r="O1092" s="37"/>
      <c r="P1092" s="37"/>
      <c r="Q1092" s="37"/>
      <c r="R1092" s="37"/>
      <c r="S1092" s="37"/>
    </row>
    <row r="1093" spans="1:19" ht="13.5" customHeight="1">
      <c r="A1093" s="49"/>
      <c r="B1093" s="17"/>
      <c r="C1093" s="17"/>
      <c r="D1093" s="14" t="s">
        <v>389</v>
      </c>
      <c r="E1093" s="14" t="s">
        <v>25</v>
      </c>
      <c r="F1093" s="31">
        <v>1</v>
      </c>
      <c r="G1093" s="39"/>
      <c r="H1093" s="62">
        <f t="shared" si="117"/>
        <v>0</v>
      </c>
      <c r="I1093" s="50"/>
      <c r="K1093" s="37"/>
      <c r="L1093" s="37"/>
      <c r="M1093" s="37"/>
      <c r="N1093" s="37"/>
      <c r="O1093" s="37"/>
      <c r="P1093" s="37"/>
      <c r="Q1093" s="37"/>
      <c r="R1093" s="37"/>
      <c r="S1093" s="37"/>
    </row>
    <row r="1094" spans="1:19" ht="24.75" customHeight="1">
      <c r="A1094" s="49"/>
      <c r="B1094" s="17"/>
      <c r="C1094" s="17"/>
      <c r="D1094" s="14" t="s">
        <v>386</v>
      </c>
      <c r="E1094" s="14" t="s">
        <v>25</v>
      </c>
      <c r="F1094" s="31">
        <v>1</v>
      </c>
      <c r="G1094" s="39"/>
      <c r="H1094" s="62">
        <f t="shared" si="117"/>
        <v>0</v>
      </c>
      <c r="I1094" s="50"/>
      <c r="K1094" s="37"/>
      <c r="L1094" s="37"/>
      <c r="M1094" s="37"/>
      <c r="N1094" s="37"/>
      <c r="O1094" s="37"/>
      <c r="P1094" s="37"/>
      <c r="Q1094" s="37"/>
      <c r="R1094" s="37"/>
      <c r="S1094" s="37"/>
    </row>
    <row r="1095" spans="1:19" ht="13.5" customHeight="1">
      <c r="A1095" s="49"/>
      <c r="B1095" s="17"/>
      <c r="C1095" s="17"/>
      <c r="D1095" s="14" t="s">
        <v>383</v>
      </c>
      <c r="E1095" s="14" t="s">
        <v>25</v>
      </c>
      <c r="F1095" s="31">
        <v>1</v>
      </c>
      <c r="G1095" s="39"/>
      <c r="H1095" s="62">
        <f t="shared" si="117"/>
        <v>0</v>
      </c>
      <c r="I1095" s="60"/>
      <c r="K1095" s="37"/>
      <c r="L1095" s="37"/>
      <c r="M1095" s="37"/>
      <c r="N1095" s="37"/>
      <c r="O1095" s="37"/>
      <c r="P1095" s="37"/>
      <c r="Q1095" s="37"/>
      <c r="R1095" s="37"/>
      <c r="S1095" s="37"/>
    </row>
    <row r="1096" spans="1:19" ht="13.5" customHeight="1">
      <c r="A1096" s="46">
        <v>114</v>
      </c>
      <c r="B1096" s="16">
        <v>790</v>
      </c>
      <c r="C1096" s="16" t="s">
        <v>387</v>
      </c>
      <c r="D1096" s="16" t="s">
        <v>388</v>
      </c>
      <c r="E1096" s="16" t="s">
        <v>78</v>
      </c>
      <c r="F1096" s="47">
        <f>SUM(F1097)</f>
        <v>1</v>
      </c>
      <c r="G1096" s="15">
        <f>SUM(H1099:H1105)</f>
        <v>0</v>
      </c>
      <c r="H1096" s="15">
        <f>F1096*G1096</f>
        <v>0</v>
      </c>
      <c r="I1096" s="30" t="s">
        <v>54</v>
      </c>
      <c r="K1096" s="37"/>
      <c r="L1096" s="37"/>
      <c r="M1096" s="37"/>
      <c r="N1096" s="37"/>
      <c r="O1096" s="37"/>
      <c r="P1096" s="37"/>
      <c r="Q1096" s="37"/>
      <c r="R1096" s="37"/>
      <c r="S1096" s="37"/>
    </row>
    <row r="1097" spans="1:19" ht="13.5" customHeight="1">
      <c r="A1097" s="48"/>
      <c r="B1097" s="14"/>
      <c r="C1097" s="14"/>
      <c r="D1097" s="14" t="s">
        <v>372</v>
      </c>
      <c r="E1097" s="14"/>
      <c r="F1097" s="31">
        <v>1</v>
      </c>
      <c r="G1097" s="38"/>
      <c r="H1097" s="62"/>
      <c r="I1097" s="60"/>
      <c r="K1097" s="37"/>
      <c r="L1097" s="37"/>
      <c r="M1097" s="37"/>
      <c r="N1097" s="37"/>
      <c r="O1097" s="37"/>
      <c r="P1097" s="37"/>
      <c r="Q1097" s="37"/>
      <c r="R1097" s="37"/>
      <c r="S1097" s="37"/>
    </row>
    <row r="1098" spans="1:19" ht="13.5" customHeight="1">
      <c r="A1098" s="48"/>
      <c r="B1098" s="14"/>
      <c r="C1098" s="14"/>
      <c r="D1098" s="14" t="s">
        <v>51</v>
      </c>
      <c r="E1098" s="14"/>
      <c r="F1098" s="31"/>
      <c r="G1098" s="38"/>
      <c r="H1098" s="62"/>
      <c r="I1098" s="60"/>
      <c r="K1098" s="37"/>
      <c r="L1098" s="37"/>
      <c r="M1098" s="37"/>
      <c r="N1098" s="37"/>
      <c r="O1098" s="37"/>
      <c r="P1098" s="37"/>
      <c r="Q1098" s="37"/>
      <c r="R1098" s="37"/>
      <c r="S1098" s="37"/>
    </row>
    <row r="1099" spans="1:19" ht="13.5" customHeight="1">
      <c r="A1099" s="48"/>
      <c r="B1099" s="14"/>
      <c r="C1099" s="14"/>
      <c r="D1099" s="14" t="s">
        <v>94</v>
      </c>
      <c r="E1099" s="14" t="s">
        <v>25</v>
      </c>
      <c r="F1099" s="31">
        <v>1</v>
      </c>
      <c r="G1099" s="39"/>
      <c r="H1099" s="62">
        <f>F1099*G1099</f>
        <v>0</v>
      </c>
      <c r="I1099" s="50"/>
      <c r="K1099" s="37"/>
      <c r="L1099" s="37"/>
      <c r="M1099" s="37"/>
      <c r="N1099" s="37"/>
      <c r="O1099" s="37"/>
      <c r="P1099" s="37"/>
      <c r="Q1099" s="37"/>
      <c r="R1099" s="37"/>
      <c r="S1099" s="37"/>
    </row>
    <row r="1100" spans="1:19" ht="13.5" customHeight="1">
      <c r="A1100" s="49"/>
      <c r="B1100" s="17"/>
      <c r="C1100" s="17"/>
      <c r="D1100" s="14" t="s">
        <v>95</v>
      </c>
      <c r="E1100" s="14" t="s">
        <v>25</v>
      </c>
      <c r="F1100" s="31">
        <v>1</v>
      </c>
      <c r="G1100" s="39"/>
      <c r="H1100" s="62">
        <f>F1100*G1100</f>
        <v>0</v>
      </c>
      <c r="I1100" s="60"/>
      <c r="K1100" s="37"/>
      <c r="L1100" s="37"/>
      <c r="M1100" s="37"/>
      <c r="N1100" s="37"/>
      <c r="O1100" s="37"/>
      <c r="P1100" s="37"/>
      <c r="Q1100" s="37"/>
      <c r="R1100" s="37"/>
      <c r="S1100" s="37"/>
    </row>
    <row r="1101" spans="1:19" ht="13.5" customHeight="1">
      <c r="A1101" s="49"/>
      <c r="B1101" s="17"/>
      <c r="C1101" s="17"/>
      <c r="D1101" s="14" t="s">
        <v>96</v>
      </c>
      <c r="E1101" s="14" t="s">
        <v>25</v>
      </c>
      <c r="F1101" s="31">
        <v>1</v>
      </c>
      <c r="G1101" s="39"/>
      <c r="H1101" s="62">
        <f>F1101*G1101</f>
        <v>0</v>
      </c>
      <c r="I1101" s="60"/>
      <c r="K1101" s="37"/>
      <c r="L1101" s="37"/>
      <c r="M1101" s="37"/>
      <c r="N1101" s="37"/>
      <c r="O1101" s="37"/>
      <c r="P1101" s="37"/>
      <c r="Q1101" s="37"/>
      <c r="R1101" s="37"/>
      <c r="S1101" s="37"/>
    </row>
    <row r="1102" spans="1:19" ht="13.5" customHeight="1">
      <c r="A1102" s="48"/>
      <c r="B1102" s="14"/>
      <c r="C1102" s="14"/>
      <c r="D1102" s="14" t="s">
        <v>129</v>
      </c>
      <c r="E1102" s="14" t="s">
        <v>25</v>
      </c>
      <c r="F1102" s="31">
        <v>1</v>
      </c>
      <c r="G1102" s="39"/>
      <c r="H1102" s="62">
        <f t="shared" ref="H1102:H1105" si="118">F1102*G1102</f>
        <v>0</v>
      </c>
      <c r="I1102" s="50"/>
      <c r="K1102" s="37"/>
      <c r="L1102" s="37"/>
      <c r="M1102" s="37"/>
      <c r="N1102" s="37"/>
      <c r="O1102" s="37"/>
      <c r="P1102" s="37"/>
      <c r="Q1102" s="37"/>
      <c r="R1102" s="37"/>
      <c r="S1102" s="37"/>
    </row>
    <row r="1103" spans="1:19" ht="13.5" customHeight="1">
      <c r="A1103" s="49"/>
      <c r="B1103" s="17"/>
      <c r="C1103" s="17"/>
      <c r="D1103" s="14" t="s">
        <v>379</v>
      </c>
      <c r="E1103" s="14" t="s">
        <v>25</v>
      </c>
      <c r="F1103" s="31">
        <v>1</v>
      </c>
      <c r="G1103" s="39"/>
      <c r="H1103" s="62">
        <f t="shared" si="118"/>
        <v>0</v>
      </c>
      <c r="I1103" s="50"/>
      <c r="K1103" s="37"/>
      <c r="L1103" s="37"/>
      <c r="M1103" s="37"/>
      <c r="N1103" s="37"/>
      <c r="O1103" s="37"/>
      <c r="P1103" s="37"/>
      <c r="Q1103" s="37"/>
      <c r="R1103" s="37"/>
      <c r="S1103" s="37"/>
    </row>
    <row r="1104" spans="1:19" ht="13.5" customHeight="1">
      <c r="A1104" s="49"/>
      <c r="B1104" s="17"/>
      <c r="C1104" s="17"/>
      <c r="D1104" s="14" t="s">
        <v>389</v>
      </c>
      <c r="E1104" s="14" t="s">
        <v>25</v>
      </c>
      <c r="F1104" s="31">
        <v>1</v>
      </c>
      <c r="G1104" s="39"/>
      <c r="H1104" s="62">
        <f t="shared" si="118"/>
        <v>0</v>
      </c>
      <c r="I1104" s="50"/>
      <c r="K1104" s="37"/>
      <c r="L1104" s="37"/>
      <c r="M1104" s="37"/>
      <c r="N1104" s="37"/>
      <c r="O1104" s="37"/>
      <c r="P1104" s="37"/>
      <c r="Q1104" s="37"/>
      <c r="R1104" s="37"/>
      <c r="S1104" s="37"/>
    </row>
    <row r="1105" spans="1:19" ht="13.5" customHeight="1">
      <c r="A1105" s="49"/>
      <c r="B1105" s="17"/>
      <c r="C1105" s="17"/>
      <c r="D1105" s="14" t="s">
        <v>383</v>
      </c>
      <c r="E1105" s="14" t="s">
        <v>25</v>
      </c>
      <c r="F1105" s="31">
        <v>1</v>
      </c>
      <c r="G1105" s="39"/>
      <c r="H1105" s="62">
        <f t="shared" si="118"/>
        <v>0</v>
      </c>
      <c r="I1105" s="60"/>
      <c r="K1105" s="37"/>
      <c r="L1105" s="37"/>
      <c r="M1105" s="37"/>
      <c r="N1105" s="37"/>
      <c r="O1105" s="37"/>
      <c r="P1105" s="37"/>
      <c r="Q1105" s="37"/>
      <c r="R1105" s="37"/>
      <c r="S1105" s="37"/>
    </row>
    <row r="1106" spans="1:19" ht="13.5" customHeight="1">
      <c r="A1106" s="46">
        <v>115</v>
      </c>
      <c r="B1106" s="16">
        <v>790</v>
      </c>
      <c r="C1106" s="16" t="s">
        <v>390</v>
      </c>
      <c r="D1106" s="16" t="s">
        <v>391</v>
      </c>
      <c r="E1106" s="16" t="s">
        <v>78</v>
      </c>
      <c r="F1106" s="47">
        <f>SUM(F1107)</f>
        <v>1</v>
      </c>
      <c r="G1106" s="15">
        <f>SUM(H1109:H1116)</f>
        <v>0</v>
      </c>
      <c r="H1106" s="15">
        <f>F1106*G1106</f>
        <v>0</v>
      </c>
      <c r="I1106" s="30" t="s">
        <v>54</v>
      </c>
      <c r="K1106" s="37"/>
      <c r="L1106" s="37"/>
      <c r="M1106" s="37"/>
      <c r="N1106" s="37"/>
      <c r="O1106" s="37"/>
      <c r="P1106" s="37"/>
      <c r="Q1106" s="37"/>
      <c r="R1106" s="37"/>
      <c r="S1106" s="37"/>
    </row>
    <row r="1107" spans="1:19" ht="13.5" customHeight="1">
      <c r="A1107" s="48"/>
      <c r="B1107" s="14"/>
      <c r="C1107" s="14"/>
      <c r="D1107" s="14" t="s">
        <v>372</v>
      </c>
      <c r="E1107" s="14"/>
      <c r="F1107" s="31">
        <v>1</v>
      </c>
      <c r="G1107" s="38"/>
      <c r="H1107" s="62"/>
      <c r="I1107" s="60"/>
      <c r="K1107" s="37"/>
      <c r="L1107" s="37"/>
      <c r="M1107" s="37"/>
      <c r="N1107" s="37"/>
      <c r="O1107" s="37"/>
      <c r="P1107" s="37"/>
      <c r="Q1107" s="37"/>
      <c r="R1107" s="37"/>
      <c r="S1107" s="37"/>
    </row>
    <row r="1108" spans="1:19" ht="13.5" customHeight="1">
      <c r="A1108" s="48"/>
      <c r="B1108" s="14"/>
      <c r="C1108" s="14"/>
      <c r="D1108" s="14" t="s">
        <v>51</v>
      </c>
      <c r="E1108" s="14"/>
      <c r="F1108" s="31"/>
      <c r="G1108" s="38"/>
      <c r="H1108" s="62"/>
      <c r="I1108" s="60"/>
      <c r="K1108" s="37"/>
      <c r="L1108" s="37"/>
      <c r="M1108" s="37"/>
      <c r="N1108" s="37"/>
      <c r="O1108" s="37"/>
      <c r="P1108" s="37"/>
      <c r="Q1108" s="37"/>
      <c r="R1108" s="37"/>
      <c r="S1108" s="37"/>
    </row>
    <row r="1109" spans="1:19" ht="13.5" customHeight="1">
      <c r="A1109" s="48"/>
      <c r="B1109" s="14"/>
      <c r="C1109" s="14"/>
      <c r="D1109" s="14" t="s">
        <v>94</v>
      </c>
      <c r="E1109" s="14" t="s">
        <v>25</v>
      </c>
      <c r="F1109" s="31">
        <v>1</v>
      </c>
      <c r="G1109" s="39"/>
      <c r="H1109" s="62">
        <f>F1109*G1109</f>
        <v>0</v>
      </c>
      <c r="I1109" s="50"/>
      <c r="K1109" s="37"/>
      <c r="L1109" s="37"/>
      <c r="M1109" s="37"/>
      <c r="N1109" s="37"/>
      <c r="O1109" s="37"/>
      <c r="P1109" s="37"/>
      <c r="Q1109" s="37"/>
      <c r="R1109" s="37"/>
      <c r="S1109" s="37"/>
    </row>
    <row r="1110" spans="1:19" ht="13.5" customHeight="1">
      <c r="A1110" s="49"/>
      <c r="B1110" s="17"/>
      <c r="C1110" s="17"/>
      <c r="D1110" s="14" t="s">
        <v>95</v>
      </c>
      <c r="E1110" s="14" t="s">
        <v>25</v>
      </c>
      <c r="F1110" s="31">
        <v>1</v>
      </c>
      <c r="G1110" s="39"/>
      <c r="H1110" s="62">
        <f>F1110*G1110</f>
        <v>0</v>
      </c>
      <c r="I1110" s="60"/>
      <c r="K1110" s="37"/>
      <c r="L1110" s="37"/>
      <c r="M1110" s="37"/>
      <c r="N1110" s="37"/>
      <c r="O1110" s="37"/>
      <c r="P1110" s="37"/>
      <c r="Q1110" s="37"/>
      <c r="R1110" s="37"/>
      <c r="S1110" s="37"/>
    </row>
    <row r="1111" spans="1:19" ht="13.5" customHeight="1">
      <c r="A1111" s="49"/>
      <c r="B1111" s="17"/>
      <c r="C1111" s="17"/>
      <c r="D1111" s="14" t="s">
        <v>96</v>
      </c>
      <c r="E1111" s="14" t="s">
        <v>25</v>
      </c>
      <c r="F1111" s="31">
        <v>1</v>
      </c>
      <c r="G1111" s="39"/>
      <c r="H1111" s="62">
        <f>F1111*G1111</f>
        <v>0</v>
      </c>
      <c r="I1111" s="60"/>
      <c r="K1111" s="37"/>
      <c r="L1111" s="37"/>
      <c r="M1111" s="37"/>
      <c r="N1111" s="37"/>
      <c r="O1111" s="37"/>
      <c r="P1111" s="37"/>
      <c r="Q1111" s="37"/>
      <c r="R1111" s="37"/>
      <c r="S1111" s="37"/>
    </row>
    <row r="1112" spans="1:19" ht="13.5" customHeight="1">
      <c r="A1112" s="48"/>
      <c r="B1112" s="14"/>
      <c r="C1112" s="14"/>
      <c r="D1112" s="14" t="s">
        <v>129</v>
      </c>
      <c r="E1112" s="14" t="s">
        <v>25</v>
      </c>
      <c r="F1112" s="31">
        <v>1</v>
      </c>
      <c r="G1112" s="39"/>
      <c r="H1112" s="62">
        <f t="shared" ref="H1112:H1116" si="119">F1112*G1112</f>
        <v>0</v>
      </c>
      <c r="I1112" s="50"/>
      <c r="K1112" s="37"/>
      <c r="L1112" s="37"/>
      <c r="M1112" s="37"/>
      <c r="N1112" s="37"/>
      <c r="O1112" s="37"/>
      <c r="P1112" s="37"/>
      <c r="Q1112" s="37"/>
      <c r="R1112" s="37"/>
      <c r="S1112" s="37"/>
    </row>
    <row r="1113" spans="1:19" ht="13.5" customHeight="1">
      <c r="A1113" s="49"/>
      <c r="B1113" s="17"/>
      <c r="C1113" s="17"/>
      <c r="D1113" s="14" t="s">
        <v>379</v>
      </c>
      <c r="E1113" s="14" t="s">
        <v>25</v>
      </c>
      <c r="F1113" s="31">
        <v>1</v>
      </c>
      <c r="G1113" s="39"/>
      <c r="H1113" s="62">
        <f t="shared" si="119"/>
        <v>0</v>
      </c>
      <c r="I1113" s="50"/>
      <c r="K1113" s="37"/>
      <c r="L1113" s="37"/>
      <c r="M1113" s="37"/>
      <c r="N1113" s="37"/>
      <c r="O1113" s="37"/>
      <c r="P1113" s="37"/>
      <c r="Q1113" s="37"/>
      <c r="R1113" s="37"/>
      <c r="S1113" s="37"/>
    </row>
    <row r="1114" spans="1:19" ht="13.5" customHeight="1">
      <c r="A1114" s="49"/>
      <c r="B1114" s="17"/>
      <c r="C1114" s="17"/>
      <c r="D1114" s="14" t="s">
        <v>389</v>
      </c>
      <c r="E1114" s="14" t="s">
        <v>25</v>
      </c>
      <c r="F1114" s="31">
        <v>1</v>
      </c>
      <c r="G1114" s="39"/>
      <c r="H1114" s="62">
        <f t="shared" si="119"/>
        <v>0</v>
      </c>
      <c r="I1114" s="50"/>
      <c r="K1114" s="37"/>
      <c r="L1114" s="37"/>
      <c r="M1114" s="37"/>
      <c r="N1114" s="37"/>
      <c r="O1114" s="37"/>
      <c r="P1114" s="37"/>
      <c r="Q1114" s="37"/>
      <c r="R1114" s="37"/>
      <c r="S1114" s="37"/>
    </row>
    <row r="1115" spans="1:19" ht="24.75" customHeight="1">
      <c r="A1115" s="49"/>
      <c r="B1115" s="17"/>
      <c r="C1115" s="17"/>
      <c r="D1115" s="14" t="s">
        <v>392</v>
      </c>
      <c r="E1115" s="14" t="s">
        <v>25</v>
      </c>
      <c r="F1115" s="31">
        <v>1</v>
      </c>
      <c r="G1115" s="39"/>
      <c r="H1115" s="62">
        <f t="shared" si="119"/>
        <v>0</v>
      </c>
      <c r="I1115" s="50"/>
      <c r="K1115" s="37"/>
      <c r="L1115" s="37"/>
      <c r="M1115" s="37"/>
      <c r="N1115" s="37"/>
      <c r="O1115" s="37"/>
      <c r="P1115" s="37"/>
      <c r="Q1115" s="37"/>
      <c r="R1115" s="37"/>
      <c r="S1115" s="37"/>
    </row>
    <row r="1116" spans="1:19" ht="13.5" customHeight="1">
      <c r="A1116" s="49"/>
      <c r="B1116" s="17"/>
      <c r="C1116" s="17"/>
      <c r="D1116" s="14" t="s">
        <v>383</v>
      </c>
      <c r="E1116" s="14" t="s">
        <v>25</v>
      </c>
      <c r="F1116" s="31">
        <v>1</v>
      </c>
      <c r="G1116" s="39"/>
      <c r="H1116" s="62">
        <f t="shared" si="119"/>
        <v>0</v>
      </c>
      <c r="I1116" s="60"/>
      <c r="K1116" s="37"/>
      <c r="L1116" s="37"/>
      <c r="M1116" s="37"/>
      <c r="N1116" s="37"/>
      <c r="O1116" s="37"/>
      <c r="P1116" s="37"/>
      <c r="Q1116" s="37"/>
      <c r="R1116" s="37"/>
      <c r="S1116" s="37"/>
    </row>
    <row r="1117" spans="1:19" ht="13.5" customHeight="1">
      <c r="A1117" s="46">
        <v>116</v>
      </c>
      <c r="B1117" s="16">
        <v>790</v>
      </c>
      <c r="C1117" s="16" t="s">
        <v>393</v>
      </c>
      <c r="D1117" s="16" t="s">
        <v>394</v>
      </c>
      <c r="E1117" s="16" t="s">
        <v>78</v>
      </c>
      <c r="F1117" s="47">
        <f>SUM(F1118)</f>
        <v>1</v>
      </c>
      <c r="G1117" s="15">
        <f>SUM(H1120:H1126)</f>
        <v>0</v>
      </c>
      <c r="H1117" s="15">
        <f>F1117*G1117</f>
        <v>0</v>
      </c>
      <c r="I1117" s="30" t="s">
        <v>54</v>
      </c>
      <c r="K1117" s="37"/>
      <c r="L1117" s="37"/>
      <c r="M1117" s="37"/>
      <c r="N1117" s="37"/>
      <c r="O1117" s="37"/>
      <c r="P1117" s="37"/>
      <c r="Q1117" s="37"/>
      <c r="R1117" s="37"/>
      <c r="S1117" s="37"/>
    </row>
    <row r="1118" spans="1:19" ht="13.5" customHeight="1">
      <c r="A1118" s="48"/>
      <c r="B1118" s="14"/>
      <c r="C1118" s="14"/>
      <c r="D1118" s="14" t="s">
        <v>372</v>
      </c>
      <c r="E1118" s="14"/>
      <c r="F1118" s="31">
        <v>1</v>
      </c>
      <c r="G1118" s="38"/>
      <c r="H1118" s="62"/>
      <c r="I1118" s="60"/>
      <c r="K1118" s="37"/>
      <c r="L1118" s="37"/>
      <c r="M1118" s="37"/>
      <c r="N1118" s="37"/>
      <c r="O1118" s="37"/>
      <c r="P1118" s="37"/>
      <c r="Q1118" s="37"/>
      <c r="R1118" s="37"/>
      <c r="S1118" s="37"/>
    </row>
    <row r="1119" spans="1:19" ht="13.5" customHeight="1">
      <c r="A1119" s="48"/>
      <c r="B1119" s="14"/>
      <c r="C1119" s="14"/>
      <c r="D1119" s="14" t="s">
        <v>51</v>
      </c>
      <c r="E1119" s="14"/>
      <c r="F1119" s="31"/>
      <c r="G1119" s="38"/>
      <c r="H1119" s="62"/>
      <c r="I1119" s="60"/>
      <c r="K1119" s="37"/>
      <c r="L1119" s="37"/>
      <c r="M1119" s="37"/>
      <c r="N1119" s="37"/>
      <c r="O1119" s="37"/>
      <c r="P1119" s="37"/>
      <c r="Q1119" s="37"/>
      <c r="R1119" s="37"/>
      <c r="S1119" s="37"/>
    </row>
    <row r="1120" spans="1:19" ht="13.5" customHeight="1">
      <c r="A1120" s="48"/>
      <c r="B1120" s="14"/>
      <c r="C1120" s="14"/>
      <c r="D1120" s="14" t="s">
        <v>94</v>
      </c>
      <c r="E1120" s="14" t="s">
        <v>25</v>
      </c>
      <c r="F1120" s="31">
        <v>1</v>
      </c>
      <c r="G1120" s="39"/>
      <c r="H1120" s="62">
        <f>F1120*G1120</f>
        <v>0</v>
      </c>
      <c r="I1120" s="50"/>
      <c r="K1120" s="37"/>
      <c r="L1120" s="37"/>
      <c r="M1120" s="37"/>
      <c r="N1120" s="37"/>
      <c r="O1120" s="37"/>
      <c r="P1120" s="37"/>
      <c r="Q1120" s="37"/>
      <c r="R1120" s="37"/>
      <c r="S1120" s="37"/>
    </row>
    <row r="1121" spans="1:19" ht="13.5" customHeight="1">
      <c r="A1121" s="49"/>
      <c r="B1121" s="17"/>
      <c r="C1121" s="17"/>
      <c r="D1121" s="14" t="s">
        <v>95</v>
      </c>
      <c r="E1121" s="14" t="s">
        <v>25</v>
      </c>
      <c r="F1121" s="31">
        <v>1</v>
      </c>
      <c r="G1121" s="39"/>
      <c r="H1121" s="62">
        <f>F1121*G1121</f>
        <v>0</v>
      </c>
      <c r="I1121" s="60"/>
      <c r="K1121" s="37"/>
      <c r="L1121" s="37"/>
      <c r="M1121" s="37"/>
      <c r="N1121" s="37"/>
      <c r="O1121" s="37"/>
      <c r="P1121" s="37"/>
      <c r="Q1121" s="37"/>
      <c r="R1121" s="37"/>
      <c r="S1121" s="37"/>
    </row>
    <row r="1122" spans="1:19" ht="13.5" customHeight="1">
      <c r="A1122" s="49"/>
      <c r="B1122" s="17"/>
      <c r="C1122" s="17"/>
      <c r="D1122" s="14" t="s">
        <v>96</v>
      </c>
      <c r="E1122" s="14" t="s">
        <v>25</v>
      </c>
      <c r="F1122" s="31">
        <v>1</v>
      </c>
      <c r="G1122" s="39"/>
      <c r="H1122" s="62">
        <f>F1122*G1122</f>
        <v>0</v>
      </c>
      <c r="I1122" s="60"/>
      <c r="K1122" s="37"/>
      <c r="L1122" s="37"/>
      <c r="M1122" s="37"/>
      <c r="N1122" s="37"/>
      <c r="O1122" s="37"/>
      <c r="P1122" s="37"/>
      <c r="Q1122" s="37"/>
      <c r="R1122" s="37"/>
      <c r="S1122" s="37"/>
    </row>
    <row r="1123" spans="1:19" ht="13.5" customHeight="1">
      <c r="A1123" s="48"/>
      <c r="B1123" s="14"/>
      <c r="C1123" s="14"/>
      <c r="D1123" s="14" t="s">
        <v>129</v>
      </c>
      <c r="E1123" s="14" t="s">
        <v>25</v>
      </c>
      <c r="F1123" s="31">
        <v>1</v>
      </c>
      <c r="G1123" s="39"/>
      <c r="H1123" s="62">
        <f t="shared" ref="H1123:H1126" si="120">F1123*G1123</f>
        <v>0</v>
      </c>
      <c r="I1123" s="50"/>
      <c r="K1123" s="37"/>
      <c r="L1123" s="37"/>
      <c r="M1123" s="37"/>
      <c r="N1123" s="37"/>
      <c r="O1123" s="37"/>
      <c r="P1123" s="37"/>
      <c r="Q1123" s="37"/>
      <c r="R1123" s="37"/>
      <c r="S1123" s="37"/>
    </row>
    <row r="1124" spans="1:19" ht="13.5" customHeight="1">
      <c r="A1124" s="49"/>
      <c r="B1124" s="17"/>
      <c r="C1124" s="17"/>
      <c r="D1124" s="14" t="s">
        <v>379</v>
      </c>
      <c r="E1124" s="14" t="s">
        <v>25</v>
      </c>
      <c r="F1124" s="31">
        <v>1</v>
      </c>
      <c r="G1124" s="39"/>
      <c r="H1124" s="62">
        <f t="shared" si="120"/>
        <v>0</v>
      </c>
      <c r="I1124" s="50"/>
      <c r="K1124" s="37"/>
      <c r="L1124" s="37"/>
      <c r="M1124" s="37"/>
      <c r="N1124" s="37"/>
      <c r="O1124" s="37"/>
      <c r="P1124" s="37"/>
      <c r="Q1124" s="37"/>
      <c r="R1124" s="37"/>
      <c r="S1124" s="37"/>
    </row>
    <row r="1125" spans="1:19" ht="13.5" customHeight="1">
      <c r="A1125" s="49"/>
      <c r="B1125" s="17"/>
      <c r="C1125" s="17"/>
      <c r="D1125" s="14" t="s">
        <v>389</v>
      </c>
      <c r="E1125" s="14" t="s">
        <v>25</v>
      </c>
      <c r="F1125" s="31">
        <v>1</v>
      </c>
      <c r="G1125" s="39"/>
      <c r="H1125" s="62">
        <f t="shared" si="120"/>
        <v>0</v>
      </c>
      <c r="I1125" s="50"/>
      <c r="K1125" s="37"/>
      <c r="L1125" s="37"/>
      <c r="M1125" s="37"/>
      <c r="N1125" s="37"/>
      <c r="O1125" s="37"/>
      <c r="P1125" s="37"/>
      <c r="Q1125" s="37"/>
      <c r="R1125" s="37"/>
      <c r="S1125" s="37"/>
    </row>
    <row r="1126" spans="1:19" ht="13.5" customHeight="1">
      <c r="A1126" s="49"/>
      <c r="B1126" s="17"/>
      <c r="C1126" s="17"/>
      <c r="D1126" s="14" t="s">
        <v>383</v>
      </c>
      <c r="E1126" s="14" t="s">
        <v>25</v>
      </c>
      <c r="F1126" s="31">
        <v>1</v>
      </c>
      <c r="G1126" s="39"/>
      <c r="H1126" s="62">
        <f t="shared" si="120"/>
        <v>0</v>
      </c>
      <c r="I1126" s="60"/>
      <c r="K1126" s="37"/>
      <c r="L1126" s="37"/>
      <c r="M1126" s="37"/>
      <c r="N1126" s="37"/>
      <c r="O1126" s="37"/>
      <c r="P1126" s="37"/>
      <c r="Q1126" s="37"/>
      <c r="R1126" s="37"/>
      <c r="S1126" s="37"/>
    </row>
    <row r="1127" spans="1:19" ht="13.5" customHeight="1">
      <c r="A1127" s="46">
        <v>117</v>
      </c>
      <c r="B1127" s="16">
        <v>790</v>
      </c>
      <c r="C1127" s="16" t="s">
        <v>396</v>
      </c>
      <c r="D1127" s="16" t="s">
        <v>395</v>
      </c>
      <c r="E1127" s="16" t="s">
        <v>78</v>
      </c>
      <c r="F1127" s="47">
        <f>SUM(F1128)</f>
        <v>1</v>
      </c>
      <c r="G1127" s="15">
        <f>SUM(H1130:H1137)</f>
        <v>0</v>
      </c>
      <c r="H1127" s="15">
        <f>F1127*G1127</f>
        <v>0</v>
      </c>
      <c r="I1127" s="30" t="s">
        <v>54</v>
      </c>
      <c r="K1127" s="37"/>
      <c r="L1127" s="37"/>
      <c r="M1127" s="37"/>
      <c r="N1127" s="37"/>
      <c r="O1127" s="37"/>
      <c r="P1127" s="37"/>
      <c r="Q1127" s="37"/>
      <c r="R1127" s="37"/>
      <c r="S1127" s="37"/>
    </row>
    <row r="1128" spans="1:19" ht="13.5" customHeight="1">
      <c r="A1128" s="48"/>
      <c r="B1128" s="14"/>
      <c r="C1128" s="14"/>
      <c r="D1128" s="14" t="s">
        <v>372</v>
      </c>
      <c r="E1128" s="14"/>
      <c r="F1128" s="31">
        <v>1</v>
      </c>
      <c r="G1128" s="38"/>
      <c r="H1128" s="62"/>
      <c r="I1128" s="60"/>
      <c r="K1128" s="37"/>
      <c r="L1128" s="37"/>
      <c r="M1128" s="37"/>
      <c r="N1128" s="37"/>
      <c r="O1128" s="37"/>
      <c r="P1128" s="37"/>
      <c r="Q1128" s="37"/>
      <c r="R1128" s="37"/>
      <c r="S1128" s="37"/>
    </row>
    <row r="1129" spans="1:19" ht="13.5" customHeight="1">
      <c r="A1129" s="48"/>
      <c r="B1129" s="14"/>
      <c r="C1129" s="14"/>
      <c r="D1129" s="14" t="s">
        <v>51</v>
      </c>
      <c r="E1129" s="14"/>
      <c r="F1129" s="31"/>
      <c r="G1129" s="38"/>
      <c r="H1129" s="62"/>
      <c r="I1129" s="60"/>
      <c r="K1129" s="37"/>
      <c r="L1129" s="37"/>
      <c r="M1129" s="37"/>
      <c r="N1129" s="37"/>
      <c r="O1129" s="37"/>
      <c r="P1129" s="37"/>
      <c r="Q1129" s="37"/>
      <c r="R1129" s="37"/>
      <c r="S1129" s="37"/>
    </row>
    <row r="1130" spans="1:19" ht="13.5" customHeight="1">
      <c r="A1130" s="48"/>
      <c r="B1130" s="14"/>
      <c r="C1130" s="14"/>
      <c r="D1130" s="14" t="s">
        <v>94</v>
      </c>
      <c r="E1130" s="14" t="s">
        <v>25</v>
      </c>
      <c r="F1130" s="31">
        <v>1</v>
      </c>
      <c r="G1130" s="39"/>
      <c r="H1130" s="62">
        <f>F1130*G1130</f>
        <v>0</v>
      </c>
      <c r="I1130" s="50"/>
      <c r="K1130" s="37"/>
      <c r="L1130" s="37"/>
      <c r="M1130" s="37"/>
      <c r="N1130" s="37"/>
      <c r="O1130" s="37"/>
      <c r="P1130" s="37"/>
      <c r="Q1130" s="37"/>
      <c r="R1130" s="37"/>
      <c r="S1130" s="37"/>
    </row>
    <row r="1131" spans="1:19" ht="13.5" customHeight="1">
      <c r="A1131" s="49"/>
      <c r="B1131" s="17"/>
      <c r="C1131" s="17"/>
      <c r="D1131" s="14" t="s">
        <v>95</v>
      </c>
      <c r="E1131" s="14" t="s">
        <v>25</v>
      </c>
      <c r="F1131" s="31">
        <v>1</v>
      </c>
      <c r="G1131" s="39"/>
      <c r="H1131" s="62">
        <f>F1131*G1131</f>
        <v>0</v>
      </c>
      <c r="I1131" s="60"/>
      <c r="K1131" s="37"/>
      <c r="L1131" s="37"/>
      <c r="M1131" s="37"/>
      <c r="N1131" s="37"/>
      <c r="O1131" s="37"/>
      <c r="P1131" s="37"/>
      <c r="Q1131" s="37"/>
      <c r="R1131" s="37"/>
      <c r="S1131" s="37"/>
    </row>
    <row r="1132" spans="1:19" ht="13.5" customHeight="1">
      <c r="A1132" s="49"/>
      <c r="B1132" s="17"/>
      <c r="C1132" s="17"/>
      <c r="D1132" s="14" t="s">
        <v>96</v>
      </c>
      <c r="E1132" s="14" t="s">
        <v>25</v>
      </c>
      <c r="F1132" s="31">
        <v>1</v>
      </c>
      <c r="G1132" s="39"/>
      <c r="H1132" s="62">
        <f>F1132*G1132</f>
        <v>0</v>
      </c>
      <c r="I1132" s="60"/>
      <c r="K1132" s="37"/>
      <c r="L1132" s="37"/>
      <c r="M1132" s="37"/>
      <c r="N1132" s="37"/>
      <c r="O1132" s="37"/>
      <c r="P1132" s="37"/>
      <c r="Q1132" s="37"/>
      <c r="R1132" s="37"/>
      <c r="S1132" s="37"/>
    </row>
    <row r="1133" spans="1:19" ht="13.5" customHeight="1">
      <c r="A1133" s="48"/>
      <c r="B1133" s="14"/>
      <c r="C1133" s="14"/>
      <c r="D1133" s="14" t="s">
        <v>129</v>
      </c>
      <c r="E1133" s="14" t="s">
        <v>25</v>
      </c>
      <c r="F1133" s="31">
        <v>1</v>
      </c>
      <c r="G1133" s="39"/>
      <c r="H1133" s="62">
        <f t="shared" ref="H1133:H1137" si="121">F1133*G1133</f>
        <v>0</v>
      </c>
      <c r="I1133" s="50"/>
      <c r="K1133" s="37"/>
      <c r="L1133" s="37"/>
      <c r="M1133" s="37"/>
      <c r="N1133" s="37"/>
      <c r="O1133" s="37"/>
      <c r="P1133" s="37"/>
      <c r="Q1133" s="37"/>
      <c r="R1133" s="37"/>
      <c r="S1133" s="37"/>
    </row>
    <row r="1134" spans="1:19" ht="13.5" customHeight="1">
      <c r="A1134" s="49"/>
      <c r="B1134" s="17"/>
      <c r="C1134" s="17"/>
      <c r="D1134" s="14" t="s">
        <v>379</v>
      </c>
      <c r="E1134" s="14" t="s">
        <v>25</v>
      </c>
      <c r="F1134" s="31">
        <v>1</v>
      </c>
      <c r="G1134" s="39"/>
      <c r="H1134" s="62">
        <f t="shared" si="121"/>
        <v>0</v>
      </c>
      <c r="I1134" s="50"/>
      <c r="K1134" s="37"/>
      <c r="L1134" s="37"/>
      <c r="M1134" s="37"/>
      <c r="N1134" s="37"/>
      <c r="O1134" s="37"/>
      <c r="P1134" s="37"/>
      <c r="Q1134" s="37"/>
      <c r="R1134" s="37"/>
      <c r="S1134" s="37"/>
    </row>
    <row r="1135" spans="1:19" ht="13.5" customHeight="1">
      <c r="A1135" s="49"/>
      <c r="B1135" s="17"/>
      <c r="C1135" s="17"/>
      <c r="D1135" s="14" t="s">
        <v>389</v>
      </c>
      <c r="E1135" s="14" t="s">
        <v>25</v>
      </c>
      <c r="F1135" s="31">
        <v>1</v>
      </c>
      <c r="G1135" s="39"/>
      <c r="H1135" s="62">
        <f t="shared" si="121"/>
        <v>0</v>
      </c>
      <c r="I1135" s="50"/>
      <c r="K1135" s="37"/>
      <c r="L1135" s="37"/>
      <c r="M1135" s="37"/>
      <c r="N1135" s="37"/>
      <c r="O1135" s="37"/>
      <c r="P1135" s="37"/>
      <c r="Q1135" s="37"/>
      <c r="R1135" s="37"/>
      <c r="S1135" s="37"/>
    </row>
    <row r="1136" spans="1:19" ht="24.75" customHeight="1">
      <c r="A1136" s="49"/>
      <c r="B1136" s="17"/>
      <c r="C1136" s="17"/>
      <c r="D1136" s="14" t="s">
        <v>386</v>
      </c>
      <c r="E1136" s="14" t="s">
        <v>25</v>
      </c>
      <c r="F1136" s="31">
        <v>1</v>
      </c>
      <c r="G1136" s="39"/>
      <c r="H1136" s="62">
        <f t="shared" si="121"/>
        <v>0</v>
      </c>
      <c r="I1136" s="50"/>
      <c r="K1136" s="37"/>
      <c r="L1136" s="37"/>
      <c r="M1136" s="37"/>
      <c r="N1136" s="37"/>
      <c r="O1136" s="37"/>
      <c r="P1136" s="37"/>
      <c r="Q1136" s="37"/>
      <c r="R1136" s="37"/>
      <c r="S1136" s="37"/>
    </row>
    <row r="1137" spans="1:19" ht="13.5" customHeight="1">
      <c r="A1137" s="49"/>
      <c r="B1137" s="17"/>
      <c r="C1137" s="17"/>
      <c r="D1137" s="14" t="s">
        <v>383</v>
      </c>
      <c r="E1137" s="14" t="s">
        <v>25</v>
      </c>
      <c r="F1137" s="31">
        <v>1</v>
      </c>
      <c r="G1137" s="39"/>
      <c r="H1137" s="62">
        <f t="shared" si="121"/>
        <v>0</v>
      </c>
      <c r="I1137" s="60"/>
      <c r="K1137" s="37"/>
      <c r="L1137" s="37"/>
      <c r="M1137" s="37"/>
      <c r="N1137" s="37"/>
      <c r="O1137" s="37"/>
      <c r="P1137" s="37"/>
      <c r="Q1137" s="37"/>
      <c r="R1137" s="37"/>
      <c r="S1137" s="37"/>
    </row>
    <row r="1138" spans="1:19" ht="13.5" customHeight="1">
      <c r="A1138" s="46">
        <v>118</v>
      </c>
      <c r="B1138" s="16">
        <v>790</v>
      </c>
      <c r="C1138" s="16" t="s">
        <v>397</v>
      </c>
      <c r="D1138" s="16" t="s">
        <v>398</v>
      </c>
      <c r="E1138" s="16" t="s">
        <v>78</v>
      </c>
      <c r="F1138" s="47">
        <f>SUM(F1139)</f>
        <v>1</v>
      </c>
      <c r="G1138" s="15">
        <f>SUM(H1141:H1147)</f>
        <v>0</v>
      </c>
      <c r="H1138" s="15">
        <f>F1138*G1138</f>
        <v>0</v>
      </c>
      <c r="I1138" s="30" t="s">
        <v>54</v>
      </c>
      <c r="K1138" s="37"/>
      <c r="L1138" s="37"/>
      <c r="M1138" s="37"/>
      <c r="N1138" s="37"/>
      <c r="O1138" s="37"/>
      <c r="P1138" s="37"/>
      <c r="Q1138" s="37"/>
      <c r="R1138" s="37"/>
      <c r="S1138" s="37"/>
    </row>
    <row r="1139" spans="1:19" ht="13.5" customHeight="1">
      <c r="A1139" s="48"/>
      <c r="B1139" s="14"/>
      <c r="C1139" s="14"/>
      <c r="D1139" s="14" t="s">
        <v>372</v>
      </c>
      <c r="E1139" s="14"/>
      <c r="F1139" s="31">
        <v>1</v>
      </c>
      <c r="G1139" s="38"/>
      <c r="H1139" s="62"/>
      <c r="I1139" s="60"/>
      <c r="K1139" s="37"/>
      <c r="L1139" s="37"/>
      <c r="M1139" s="37"/>
      <c r="N1139" s="37"/>
      <c r="O1139" s="37"/>
      <c r="P1139" s="37"/>
      <c r="Q1139" s="37"/>
      <c r="R1139" s="37"/>
      <c r="S1139" s="37"/>
    </row>
    <row r="1140" spans="1:19" ht="13.5" customHeight="1">
      <c r="A1140" s="48"/>
      <c r="B1140" s="14"/>
      <c r="C1140" s="14"/>
      <c r="D1140" s="14" t="s">
        <v>51</v>
      </c>
      <c r="E1140" s="14"/>
      <c r="F1140" s="31"/>
      <c r="G1140" s="38"/>
      <c r="H1140" s="62"/>
      <c r="I1140" s="60"/>
      <c r="K1140" s="37"/>
      <c r="L1140" s="37"/>
      <c r="M1140" s="37"/>
      <c r="N1140" s="37"/>
      <c r="O1140" s="37"/>
      <c r="P1140" s="37"/>
      <c r="Q1140" s="37"/>
      <c r="R1140" s="37"/>
      <c r="S1140" s="37"/>
    </row>
    <row r="1141" spans="1:19" ht="13.5" customHeight="1">
      <c r="A1141" s="48"/>
      <c r="B1141" s="14"/>
      <c r="C1141" s="14"/>
      <c r="D1141" s="14" t="s">
        <v>94</v>
      </c>
      <c r="E1141" s="14" t="s">
        <v>25</v>
      </c>
      <c r="F1141" s="31">
        <v>1</v>
      </c>
      <c r="G1141" s="39"/>
      <c r="H1141" s="62">
        <f>F1141*G1141</f>
        <v>0</v>
      </c>
      <c r="I1141" s="50"/>
      <c r="K1141" s="37"/>
      <c r="L1141" s="37"/>
      <c r="M1141" s="37"/>
      <c r="N1141" s="37"/>
      <c r="O1141" s="37"/>
      <c r="P1141" s="37"/>
      <c r="Q1141" s="37"/>
      <c r="R1141" s="37"/>
      <c r="S1141" s="37"/>
    </row>
    <row r="1142" spans="1:19" ht="13.5" customHeight="1">
      <c r="A1142" s="49"/>
      <c r="B1142" s="17"/>
      <c r="C1142" s="17"/>
      <c r="D1142" s="14" t="s">
        <v>95</v>
      </c>
      <c r="E1142" s="14" t="s">
        <v>25</v>
      </c>
      <c r="F1142" s="31">
        <v>1</v>
      </c>
      <c r="G1142" s="39"/>
      <c r="H1142" s="62">
        <f>F1142*G1142</f>
        <v>0</v>
      </c>
      <c r="I1142" s="60"/>
      <c r="K1142" s="37"/>
      <c r="L1142" s="37"/>
      <c r="M1142" s="37"/>
      <c r="N1142" s="37"/>
      <c r="O1142" s="37"/>
      <c r="P1142" s="37"/>
      <c r="Q1142" s="37"/>
      <c r="R1142" s="37"/>
      <c r="S1142" s="37"/>
    </row>
    <row r="1143" spans="1:19" ht="13.5" customHeight="1">
      <c r="A1143" s="49"/>
      <c r="B1143" s="17"/>
      <c r="C1143" s="17"/>
      <c r="D1143" s="14" t="s">
        <v>96</v>
      </c>
      <c r="E1143" s="14" t="s">
        <v>25</v>
      </c>
      <c r="F1143" s="31">
        <v>1</v>
      </c>
      <c r="G1143" s="39"/>
      <c r="H1143" s="62">
        <f>F1143*G1143</f>
        <v>0</v>
      </c>
      <c r="I1143" s="60"/>
      <c r="K1143" s="37"/>
      <c r="L1143" s="37"/>
      <c r="M1143" s="37"/>
      <c r="N1143" s="37"/>
      <c r="O1143" s="37"/>
      <c r="P1143" s="37"/>
      <c r="Q1143" s="37"/>
      <c r="R1143" s="37"/>
      <c r="S1143" s="37"/>
    </row>
    <row r="1144" spans="1:19" ht="13.5" customHeight="1">
      <c r="A1144" s="48"/>
      <c r="B1144" s="14"/>
      <c r="C1144" s="14"/>
      <c r="D1144" s="14" t="s">
        <v>129</v>
      </c>
      <c r="E1144" s="14" t="s">
        <v>25</v>
      </c>
      <c r="F1144" s="31">
        <v>1</v>
      </c>
      <c r="G1144" s="39"/>
      <c r="H1144" s="62">
        <f t="shared" ref="H1144:H1147" si="122">F1144*G1144</f>
        <v>0</v>
      </c>
      <c r="I1144" s="50"/>
      <c r="K1144" s="37"/>
      <c r="L1144" s="37"/>
      <c r="M1144" s="37"/>
      <c r="N1144" s="37"/>
      <c r="O1144" s="37"/>
      <c r="P1144" s="37"/>
      <c r="Q1144" s="37"/>
      <c r="R1144" s="37"/>
      <c r="S1144" s="37"/>
    </row>
    <row r="1145" spans="1:19" ht="13.5" customHeight="1">
      <c r="A1145" s="49"/>
      <c r="B1145" s="17"/>
      <c r="C1145" s="17"/>
      <c r="D1145" s="14" t="s">
        <v>379</v>
      </c>
      <c r="E1145" s="14" t="s">
        <v>25</v>
      </c>
      <c r="F1145" s="31">
        <v>1</v>
      </c>
      <c r="G1145" s="39"/>
      <c r="H1145" s="62">
        <f t="shared" si="122"/>
        <v>0</v>
      </c>
      <c r="I1145" s="50"/>
      <c r="K1145" s="37"/>
      <c r="L1145" s="37"/>
      <c r="M1145" s="37"/>
      <c r="N1145" s="37"/>
      <c r="O1145" s="37"/>
      <c r="P1145" s="37"/>
      <c r="Q1145" s="37"/>
      <c r="R1145" s="37"/>
      <c r="S1145" s="37"/>
    </row>
    <row r="1146" spans="1:19" ht="13.5" customHeight="1">
      <c r="A1146" s="49"/>
      <c r="B1146" s="17"/>
      <c r="C1146" s="17"/>
      <c r="D1146" s="14" t="s">
        <v>389</v>
      </c>
      <c r="E1146" s="14" t="s">
        <v>25</v>
      </c>
      <c r="F1146" s="31">
        <v>1</v>
      </c>
      <c r="G1146" s="39"/>
      <c r="H1146" s="62">
        <f t="shared" si="122"/>
        <v>0</v>
      </c>
      <c r="I1146" s="50"/>
      <c r="K1146" s="37"/>
      <c r="L1146" s="37"/>
      <c r="M1146" s="37"/>
      <c r="N1146" s="37"/>
      <c r="O1146" s="37"/>
      <c r="P1146" s="37"/>
      <c r="Q1146" s="37"/>
      <c r="R1146" s="37"/>
      <c r="S1146" s="37"/>
    </row>
    <row r="1147" spans="1:19" ht="13.5" customHeight="1">
      <c r="A1147" s="49"/>
      <c r="B1147" s="17"/>
      <c r="C1147" s="17"/>
      <c r="D1147" s="14" t="s">
        <v>383</v>
      </c>
      <c r="E1147" s="14" t="s">
        <v>25</v>
      </c>
      <c r="F1147" s="31">
        <v>1</v>
      </c>
      <c r="G1147" s="39"/>
      <c r="H1147" s="62">
        <f t="shared" si="122"/>
        <v>0</v>
      </c>
      <c r="I1147" s="60"/>
      <c r="K1147" s="37"/>
      <c r="L1147" s="37"/>
      <c r="M1147" s="37"/>
      <c r="N1147" s="37"/>
      <c r="O1147" s="37"/>
      <c r="P1147" s="37"/>
      <c r="Q1147" s="37"/>
      <c r="R1147" s="37"/>
      <c r="S1147" s="37"/>
    </row>
    <row r="1148" spans="1:19" ht="13.5" customHeight="1">
      <c r="A1148" s="46">
        <v>119</v>
      </c>
      <c r="B1148" s="16">
        <v>790</v>
      </c>
      <c r="C1148" s="16" t="s">
        <v>399</v>
      </c>
      <c r="D1148" s="16" t="s">
        <v>400</v>
      </c>
      <c r="E1148" s="16" t="s">
        <v>78</v>
      </c>
      <c r="F1148" s="47">
        <f>SUM(F1149)</f>
        <v>1</v>
      </c>
      <c r="G1148" s="15">
        <f>SUM(H1151:H1158)</f>
        <v>0</v>
      </c>
      <c r="H1148" s="15">
        <f>F1148*G1148</f>
        <v>0</v>
      </c>
      <c r="I1148" s="30" t="s">
        <v>54</v>
      </c>
      <c r="K1148" s="37"/>
      <c r="L1148" s="37"/>
      <c r="M1148" s="37"/>
      <c r="N1148" s="37"/>
      <c r="O1148" s="37"/>
      <c r="P1148" s="37"/>
      <c r="Q1148" s="37"/>
      <c r="R1148" s="37"/>
      <c r="S1148" s="37"/>
    </row>
    <row r="1149" spans="1:19" ht="13.5" customHeight="1">
      <c r="A1149" s="48"/>
      <c r="B1149" s="14"/>
      <c r="C1149" s="14"/>
      <c r="D1149" s="14" t="s">
        <v>372</v>
      </c>
      <c r="E1149" s="14"/>
      <c r="F1149" s="31">
        <v>1</v>
      </c>
      <c r="G1149" s="38"/>
      <c r="H1149" s="62"/>
      <c r="I1149" s="60"/>
      <c r="K1149" s="37"/>
      <c r="L1149" s="37"/>
      <c r="M1149" s="37"/>
      <c r="N1149" s="37"/>
      <c r="O1149" s="37"/>
      <c r="P1149" s="37"/>
      <c r="Q1149" s="37"/>
      <c r="R1149" s="37"/>
      <c r="S1149" s="37"/>
    </row>
    <row r="1150" spans="1:19" ht="13.5" customHeight="1">
      <c r="A1150" s="48"/>
      <c r="B1150" s="14"/>
      <c r="C1150" s="14"/>
      <c r="D1150" s="14" t="s">
        <v>51</v>
      </c>
      <c r="E1150" s="14"/>
      <c r="F1150" s="31"/>
      <c r="G1150" s="38"/>
      <c r="H1150" s="62"/>
      <c r="I1150" s="60"/>
      <c r="K1150" s="37"/>
      <c r="L1150" s="37"/>
      <c r="M1150" s="37"/>
      <c r="N1150" s="37"/>
      <c r="O1150" s="37"/>
      <c r="P1150" s="37"/>
      <c r="Q1150" s="37"/>
      <c r="R1150" s="37"/>
      <c r="S1150" s="37"/>
    </row>
    <row r="1151" spans="1:19" ht="13.5" customHeight="1">
      <c r="A1151" s="48"/>
      <c r="B1151" s="14"/>
      <c r="C1151" s="14"/>
      <c r="D1151" s="14" t="s">
        <v>94</v>
      </c>
      <c r="E1151" s="14" t="s">
        <v>25</v>
      </c>
      <c r="F1151" s="31">
        <v>1</v>
      </c>
      <c r="G1151" s="39"/>
      <c r="H1151" s="62">
        <f>F1151*G1151</f>
        <v>0</v>
      </c>
      <c r="I1151" s="50"/>
      <c r="K1151" s="37"/>
      <c r="L1151" s="37"/>
      <c r="M1151" s="37"/>
      <c r="N1151" s="37"/>
      <c r="O1151" s="37"/>
      <c r="P1151" s="37"/>
      <c r="Q1151" s="37"/>
      <c r="R1151" s="37"/>
      <c r="S1151" s="37"/>
    </row>
    <row r="1152" spans="1:19" ht="13.5" customHeight="1">
      <c r="A1152" s="49"/>
      <c r="B1152" s="17"/>
      <c r="C1152" s="17"/>
      <c r="D1152" s="14" t="s">
        <v>95</v>
      </c>
      <c r="E1152" s="14" t="s">
        <v>25</v>
      </c>
      <c r="F1152" s="31">
        <v>1</v>
      </c>
      <c r="G1152" s="39"/>
      <c r="H1152" s="62">
        <f>F1152*G1152</f>
        <v>0</v>
      </c>
      <c r="I1152" s="60"/>
      <c r="K1152" s="37"/>
      <c r="L1152" s="37"/>
      <c r="M1152" s="37"/>
      <c r="N1152" s="37"/>
      <c r="O1152" s="37"/>
      <c r="P1152" s="37"/>
      <c r="Q1152" s="37"/>
      <c r="R1152" s="37"/>
      <c r="S1152" s="37"/>
    </row>
    <row r="1153" spans="1:19" ht="13.5" customHeight="1">
      <c r="A1153" s="49"/>
      <c r="B1153" s="17"/>
      <c r="C1153" s="17"/>
      <c r="D1153" s="14" t="s">
        <v>96</v>
      </c>
      <c r="E1153" s="14" t="s">
        <v>25</v>
      </c>
      <c r="F1153" s="31">
        <v>1</v>
      </c>
      <c r="G1153" s="39"/>
      <c r="H1153" s="62">
        <f>F1153*G1153</f>
        <v>0</v>
      </c>
      <c r="I1153" s="60"/>
      <c r="K1153" s="37"/>
      <c r="L1153" s="37"/>
      <c r="M1153" s="37"/>
      <c r="N1153" s="37"/>
      <c r="O1153" s="37"/>
      <c r="P1153" s="37"/>
      <c r="Q1153" s="37"/>
      <c r="R1153" s="37"/>
      <c r="S1153" s="37"/>
    </row>
    <row r="1154" spans="1:19" ht="13.5" customHeight="1">
      <c r="A1154" s="48"/>
      <c r="B1154" s="14"/>
      <c r="C1154" s="14"/>
      <c r="D1154" s="14" t="s">
        <v>129</v>
      </c>
      <c r="E1154" s="14" t="s">
        <v>25</v>
      </c>
      <c r="F1154" s="31">
        <v>1</v>
      </c>
      <c r="G1154" s="39"/>
      <c r="H1154" s="62">
        <f t="shared" ref="H1154:H1158" si="123">F1154*G1154</f>
        <v>0</v>
      </c>
      <c r="I1154" s="50"/>
      <c r="K1154" s="37"/>
      <c r="L1154" s="37"/>
      <c r="M1154" s="37"/>
      <c r="N1154" s="37"/>
      <c r="O1154" s="37"/>
      <c r="P1154" s="37"/>
      <c r="Q1154" s="37"/>
      <c r="R1154" s="37"/>
      <c r="S1154" s="37"/>
    </row>
    <row r="1155" spans="1:19" ht="13.5" customHeight="1">
      <c r="A1155" s="49"/>
      <c r="B1155" s="17"/>
      <c r="C1155" s="17"/>
      <c r="D1155" s="14" t="s">
        <v>379</v>
      </c>
      <c r="E1155" s="14" t="s">
        <v>25</v>
      </c>
      <c r="F1155" s="31">
        <v>1</v>
      </c>
      <c r="G1155" s="39"/>
      <c r="H1155" s="62">
        <f t="shared" si="123"/>
        <v>0</v>
      </c>
      <c r="I1155" s="50"/>
      <c r="K1155" s="37"/>
      <c r="L1155" s="37"/>
      <c r="M1155" s="37"/>
      <c r="N1155" s="37"/>
      <c r="O1155" s="37"/>
      <c r="P1155" s="37"/>
      <c r="Q1155" s="37"/>
      <c r="R1155" s="37"/>
      <c r="S1155" s="37"/>
    </row>
    <row r="1156" spans="1:19" ht="13.5" customHeight="1">
      <c r="A1156" s="49"/>
      <c r="B1156" s="17"/>
      <c r="C1156" s="17"/>
      <c r="D1156" s="14" t="s">
        <v>389</v>
      </c>
      <c r="E1156" s="14" t="s">
        <v>25</v>
      </c>
      <c r="F1156" s="31">
        <v>1</v>
      </c>
      <c r="G1156" s="39"/>
      <c r="H1156" s="62">
        <f t="shared" si="123"/>
        <v>0</v>
      </c>
      <c r="I1156" s="50"/>
      <c r="K1156" s="37"/>
      <c r="L1156" s="37"/>
      <c r="M1156" s="37"/>
      <c r="N1156" s="37"/>
      <c r="O1156" s="37"/>
      <c r="P1156" s="37"/>
      <c r="Q1156" s="37"/>
      <c r="R1156" s="37"/>
      <c r="S1156" s="37"/>
    </row>
    <row r="1157" spans="1:19" ht="24.75" customHeight="1">
      <c r="A1157" s="49"/>
      <c r="B1157" s="17"/>
      <c r="C1157" s="17"/>
      <c r="D1157" s="14" t="s">
        <v>401</v>
      </c>
      <c r="E1157" s="14" t="s">
        <v>25</v>
      </c>
      <c r="F1157" s="31">
        <v>1</v>
      </c>
      <c r="G1157" s="39"/>
      <c r="H1157" s="62">
        <f t="shared" si="123"/>
        <v>0</v>
      </c>
      <c r="I1157" s="50"/>
      <c r="K1157" s="37"/>
      <c r="L1157" s="37"/>
      <c r="M1157" s="37"/>
      <c r="N1157" s="37"/>
      <c r="O1157" s="37"/>
      <c r="P1157" s="37"/>
      <c r="Q1157" s="37"/>
      <c r="R1157" s="37"/>
      <c r="S1157" s="37"/>
    </row>
    <row r="1158" spans="1:19" ht="13.5" customHeight="1">
      <c r="A1158" s="49"/>
      <c r="B1158" s="17"/>
      <c r="C1158" s="17"/>
      <c r="D1158" s="14" t="s">
        <v>383</v>
      </c>
      <c r="E1158" s="14" t="s">
        <v>25</v>
      </c>
      <c r="F1158" s="31">
        <v>1</v>
      </c>
      <c r="G1158" s="39"/>
      <c r="H1158" s="62">
        <f t="shared" si="123"/>
        <v>0</v>
      </c>
      <c r="I1158" s="60"/>
      <c r="K1158" s="37"/>
      <c r="L1158" s="37"/>
      <c r="M1158" s="37"/>
      <c r="N1158" s="37"/>
      <c r="O1158" s="37"/>
      <c r="P1158" s="37"/>
      <c r="Q1158" s="37"/>
      <c r="R1158" s="37"/>
      <c r="S1158" s="37"/>
    </row>
    <row r="1159" spans="1:19" ht="13.5" customHeight="1">
      <c r="A1159" s="46">
        <v>120</v>
      </c>
      <c r="B1159" s="16">
        <v>790</v>
      </c>
      <c r="C1159" s="16" t="s">
        <v>402</v>
      </c>
      <c r="D1159" s="16" t="s">
        <v>403</v>
      </c>
      <c r="E1159" s="16" t="s">
        <v>78</v>
      </c>
      <c r="F1159" s="47">
        <f>SUM(F1160)</f>
        <v>1</v>
      </c>
      <c r="G1159" s="15">
        <f>SUM(H1162:H1168)</f>
        <v>0</v>
      </c>
      <c r="H1159" s="15">
        <f>F1159*G1159</f>
        <v>0</v>
      </c>
      <c r="I1159" s="30" t="s">
        <v>54</v>
      </c>
      <c r="K1159" s="37"/>
      <c r="L1159" s="37"/>
      <c r="M1159" s="37"/>
      <c r="N1159" s="37"/>
      <c r="O1159" s="37"/>
      <c r="P1159" s="37"/>
      <c r="Q1159" s="37"/>
      <c r="R1159" s="37"/>
      <c r="S1159" s="37"/>
    </row>
    <row r="1160" spans="1:19" ht="13.5" customHeight="1">
      <c r="A1160" s="48"/>
      <c r="B1160" s="14"/>
      <c r="C1160" s="14"/>
      <c r="D1160" s="14" t="s">
        <v>372</v>
      </c>
      <c r="E1160" s="14"/>
      <c r="F1160" s="31">
        <v>1</v>
      </c>
      <c r="G1160" s="38"/>
      <c r="H1160" s="62"/>
      <c r="I1160" s="60"/>
      <c r="K1160" s="37"/>
      <c r="L1160" s="37"/>
      <c r="M1160" s="37"/>
      <c r="N1160" s="37"/>
      <c r="O1160" s="37"/>
      <c r="P1160" s="37"/>
      <c r="Q1160" s="37"/>
      <c r="R1160" s="37"/>
      <c r="S1160" s="37"/>
    </row>
    <row r="1161" spans="1:19" ht="13.5" customHeight="1">
      <c r="A1161" s="48"/>
      <c r="B1161" s="14"/>
      <c r="C1161" s="14"/>
      <c r="D1161" s="14" t="s">
        <v>51</v>
      </c>
      <c r="E1161" s="14"/>
      <c r="F1161" s="31"/>
      <c r="G1161" s="38"/>
      <c r="H1161" s="62"/>
      <c r="I1161" s="60"/>
      <c r="K1161" s="37"/>
      <c r="L1161" s="37"/>
      <c r="M1161" s="37"/>
      <c r="N1161" s="37"/>
      <c r="O1161" s="37"/>
      <c r="P1161" s="37"/>
      <c r="Q1161" s="37"/>
      <c r="R1161" s="37"/>
      <c r="S1161" s="37"/>
    </row>
    <row r="1162" spans="1:19" ht="13.5" customHeight="1">
      <c r="A1162" s="48"/>
      <c r="B1162" s="14"/>
      <c r="C1162" s="14"/>
      <c r="D1162" s="14" t="s">
        <v>94</v>
      </c>
      <c r="E1162" s="14" t="s">
        <v>25</v>
      </c>
      <c r="F1162" s="31">
        <v>1</v>
      </c>
      <c r="G1162" s="39"/>
      <c r="H1162" s="62">
        <f>F1162*G1162</f>
        <v>0</v>
      </c>
      <c r="I1162" s="50"/>
      <c r="K1162" s="37"/>
      <c r="L1162" s="37"/>
      <c r="M1162" s="37"/>
      <c r="N1162" s="37"/>
      <c r="O1162" s="37"/>
      <c r="P1162" s="37"/>
      <c r="Q1162" s="37"/>
      <c r="R1162" s="37"/>
      <c r="S1162" s="37"/>
    </row>
    <row r="1163" spans="1:19" ht="13.5" customHeight="1">
      <c r="A1163" s="49"/>
      <c r="B1163" s="17"/>
      <c r="C1163" s="17"/>
      <c r="D1163" s="14" t="s">
        <v>95</v>
      </c>
      <c r="E1163" s="14" t="s">
        <v>25</v>
      </c>
      <c r="F1163" s="31">
        <v>1</v>
      </c>
      <c r="G1163" s="39"/>
      <c r="H1163" s="62">
        <f>F1163*G1163</f>
        <v>0</v>
      </c>
      <c r="I1163" s="60"/>
      <c r="K1163" s="37"/>
      <c r="L1163" s="37"/>
      <c r="M1163" s="37"/>
      <c r="N1163" s="37"/>
      <c r="O1163" s="37"/>
      <c r="P1163" s="37"/>
      <c r="Q1163" s="37"/>
      <c r="R1163" s="37"/>
      <c r="S1163" s="37"/>
    </row>
    <row r="1164" spans="1:19" ht="13.5" customHeight="1">
      <c r="A1164" s="49"/>
      <c r="B1164" s="17"/>
      <c r="C1164" s="17"/>
      <c r="D1164" s="14" t="s">
        <v>96</v>
      </c>
      <c r="E1164" s="14" t="s">
        <v>25</v>
      </c>
      <c r="F1164" s="31">
        <v>1</v>
      </c>
      <c r="G1164" s="39"/>
      <c r="H1164" s="62">
        <f>F1164*G1164</f>
        <v>0</v>
      </c>
      <c r="I1164" s="60"/>
      <c r="K1164" s="37"/>
      <c r="L1164" s="37"/>
      <c r="M1164" s="37"/>
      <c r="N1164" s="37"/>
      <c r="O1164" s="37"/>
      <c r="P1164" s="37"/>
      <c r="Q1164" s="37"/>
      <c r="R1164" s="37"/>
      <c r="S1164" s="37"/>
    </row>
    <row r="1165" spans="1:19" ht="13.5" customHeight="1">
      <c r="A1165" s="48"/>
      <c r="B1165" s="14"/>
      <c r="C1165" s="14"/>
      <c r="D1165" s="14" t="s">
        <v>129</v>
      </c>
      <c r="E1165" s="14" t="s">
        <v>25</v>
      </c>
      <c r="F1165" s="31">
        <v>1</v>
      </c>
      <c r="G1165" s="39"/>
      <c r="H1165" s="62">
        <f t="shared" ref="H1165:H1168" si="124">F1165*G1165</f>
        <v>0</v>
      </c>
      <c r="I1165" s="50"/>
      <c r="K1165" s="37"/>
      <c r="L1165" s="37"/>
      <c r="M1165" s="37"/>
      <c r="N1165" s="37"/>
      <c r="O1165" s="37"/>
      <c r="P1165" s="37"/>
      <c r="Q1165" s="37"/>
      <c r="R1165" s="37"/>
      <c r="S1165" s="37"/>
    </row>
    <row r="1166" spans="1:19" ht="13.5" customHeight="1">
      <c r="A1166" s="49"/>
      <c r="B1166" s="17"/>
      <c r="C1166" s="17"/>
      <c r="D1166" s="14" t="s">
        <v>379</v>
      </c>
      <c r="E1166" s="14" t="s">
        <v>25</v>
      </c>
      <c r="F1166" s="31">
        <v>1</v>
      </c>
      <c r="G1166" s="39"/>
      <c r="H1166" s="62">
        <f t="shared" si="124"/>
        <v>0</v>
      </c>
      <c r="I1166" s="50"/>
      <c r="K1166" s="37"/>
      <c r="L1166" s="37"/>
      <c r="M1166" s="37"/>
      <c r="N1166" s="37"/>
      <c r="O1166" s="37"/>
      <c r="P1166" s="37"/>
      <c r="Q1166" s="37"/>
      <c r="R1166" s="37"/>
      <c r="S1166" s="37"/>
    </row>
    <row r="1167" spans="1:19" ht="13.5" customHeight="1">
      <c r="A1167" s="49"/>
      <c r="B1167" s="17"/>
      <c r="C1167" s="17"/>
      <c r="D1167" s="14" t="s">
        <v>389</v>
      </c>
      <c r="E1167" s="14" t="s">
        <v>25</v>
      </c>
      <c r="F1167" s="31">
        <v>1</v>
      </c>
      <c r="G1167" s="39"/>
      <c r="H1167" s="62">
        <f t="shared" si="124"/>
        <v>0</v>
      </c>
      <c r="I1167" s="50"/>
      <c r="K1167" s="37"/>
      <c r="L1167" s="37"/>
      <c r="M1167" s="37"/>
      <c r="N1167" s="37"/>
      <c r="O1167" s="37"/>
      <c r="P1167" s="37"/>
      <c r="Q1167" s="37"/>
      <c r="R1167" s="37"/>
      <c r="S1167" s="37"/>
    </row>
    <row r="1168" spans="1:19" ht="13.5" customHeight="1">
      <c r="A1168" s="49"/>
      <c r="B1168" s="17"/>
      <c r="C1168" s="17"/>
      <c r="D1168" s="14" t="s">
        <v>383</v>
      </c>
      <c r="E1168" s="14" t="s">
        <v>25</v>
      </c>
      <c r="F1168" s="31">
        <v>1</v>
      </c>
      <c r="G1168" s="39"/>
      <c r="H1168" s="62">
        <f t="shared" si="124"/>
        <v>0</v>
      </c>
      <c r="I1168" s="60"/>
      <c r="K1168" s="37"/>
      <c r="L1168" s="37"/>
      <c r="M1168" s="37"/>
      <c r="N1168" s="37"/>
      <c r="O1168" s="37"/>
      <c r="P1168" s="37"/>
      <c r="Q1168" s="37"/>
      <c r="R1168" s="37"/>
      <c r="S1168" s="37"/>
    </row>
    <row r="1169" spans="1:179" ht="25.5" customHeight="1">
      <c r="A1169" s="46">
        <v>121</v>
      </c>
      <c r="B1169" s="16">
        <v>790</v>
      </c>
      <c r="C1169" s="16" t="s">
        <v>404</v>
      </c>
      <c r="D1169" s="16" t="s">
        <v>405</v>
      </c>
      <c r="E1169" s="16" t="s">
        <v>78</v>
      </c>
      <c r="F1169" s="47">
        <f>SUM(F1170)</f>
        <v>1</v>
      </c>
      <c r="G1169" s="15">
        <f>SUM(H1172:H1181)</f>
        <v>0</v>
      </c>
      <c r="H1169" s="15">
        <f>F1169*G1169</f>
        <v>0</v>
      </c>
      <c r="I1169" s="30" t="s">
        <v>54</v>
      </c>
      <c r="K1169" s="37"/>
      <c r="L1169" s="37"/>
      <c r="M1169" s="37"/>
      <c r="N1169" s="37"/>
      <c r="O1169" s="37"/>
      <c r="P1169" s="37"/>
      <c r="Q1169" s="37"/>
      <c r="R1169" s="37"/>
      <c r="S1169" s="37"/>
    </row>
    <row r="1170" spans="1:179" ht="13.5" customHeight="1">
      <c r="A1170" s="48"/>
      <c r="B1170" s="14"/>
      <c r="C1170" s="14"/>
      <c r="D1170" s="14" t="s">
        <v>372</v>
      </c>
      <c r="E1170" s="14"/>
      <c r="F1170" s="31">
        <v>1</v>
      </c>
      <c r="G1170" s="38"/>
      <c r="H1170" s="62"/>
      <c r="I1170" s="60"/>
      <c r="K1170" s="37"/>
      <c r="L1170" s="37"/>
      <c r="M1170" s="37"/>
      <c r="N1170" s="37"/>
      <c r="O1170" s="37"/>
      <c r="P1170" s="37"/>
      <c r="Q1170" s="37"/>
      <c r="R1170" s="37"/>
      <c r="S1170" s="37"/>
    </row>
    <row r="1171" spans="1:179" ht="13.5" customHeight="1">
      <c r="A1171" s="48"/>
      <c r="B1171" s="14"/>
      <c r="C1171" s="14"/>
      <c r="D1171" s="14" t="s">
        <v>51</v>
      </c>
      <c r="E1171" s="14"/>
      <c r="F1171" s="31"/>
      <c r="G1171" s="38"/>
      <c r="H1171" s="62"/>
      <c r="I1171" s="60"/>
      <c r="K1171" s="37"/>
      <c r="L1171" s="37"/>
      <c r="M1171" s="37"/>
      <c r="N1171" s="37"/>
      <c r="O1171" s="37"/>
      <c r="P1171" s="37"/>
      <c r="Q1171" s="37"/>
      <c r="R1171" s="37"/>
      <c r="S1171" s="37"/>
    </row>
    <row r="1172" spans="1:179" ht="13.5" customHeight="1">
      <c r="A1172" s="48"/>
      <c r="B1172" s="14"/>
      <c r="C1172" s="14"/>
      <c r="D1172" s="14" t="s">
        <v>94</v>
      </c>
      <c r="E1172" s="14" t="s">
        <v>25</v>
      </c>
      <c r="F1172" s="31">
        <v>1</v>
      </c>
      <c r="G1172" s="39"/>
      <c r="H1172" s="62">
        <f>F1172*G1172</f>
        <v>0</v>
      </c>
      <c r="I1172" s="50"/>
      <c r="K1172" s="37"/>
      <c r="L1172" s="37"/>
      <c r="M1172" s="37"/>
      <c r="N1172" s="37"/>
      <c r="O1172" s="37"/>
      <c r="P1172" s="37"/>
      <c r="Q1172" s="37"/>
      <c r="R1172" s="37"/>
      <c r="S1172" s="37"/>
    </row>
    <row r="1173" spans="1:179" ht="13.5" customHeight="1">
      <c r="A1173" s="49"/>
      <c r="B1173" s="17"/>
      <c r="C1173" s="17"/>
      <c r="D1173" s="14" t="s">
        <v>95</v>
      </c>
      <c r="E1173" s="14" t="s">
        <v>25</v>
      </c>
      <c r="F1173" s="31">
        <v>1</v>
      </c>
      <c r="G1173" s="39"/>
      <c r="H1173" s="62">
        <f>F1173*G1173</f>
        <v>0</v>
      </c>
      <c r="I1173" s="60"/>
      <c r="K1173" s="37"/>
      <c r="L1173" s="37"/>
      <c r="M1173" s="37"/>
      <c r="N1173" s="37"/>
      <c r="O1173" s="37"/>
      <c r="P1173" s="37"/>
      <c r="Q1173" s="37"/>
      <c r="R1173" s="37"/>
      <c r="S1173" s="37"/>
    </row>
    <row r="1174" spans="1:179" ht="13.5" customHeight="1">
      <c r="A1174" s="49"/>
      <c r="B1174" s="17"/>
      <c r="C1174" s="17"/>
      <c r="D1174" s="14" t="s">
        <v>96</v>
      </c>
      <c r="E1174" s="14" t="s">
        <v>25</v>
      </c>
      <c r="F1174" s="31">
        <v>1</v>
      </c>
      <c r="G1174" s="39"/>
      <c r="H1174" s="62">
        <f>F1174*G1174</f>
        <v>0</v>
      </c>
      <c r="I1174" s="60"/>
      <c r="K1174" s="37"/>
      <c r="L1174" s="37"/>
      <c r="M1174" s="37"/>
      <c r="N1174" s="37"/>
      <c r="O1174" s="37"/>
      <c r="P1174" s="37"/>
      <c r="Q1174" s="37"/>
      <c r="R1174" s="37"/>
      <c r="S1174" s="37"/>
    </row>
    <row r="1175" spans="1:179" ht="13.5" customHeight="1">
      <c r="A1175" s="48"/>
      <c r="B1175" s="14"/>
      <c r="C1175" s="14"/>
      <c r="D1175" s="14" t="s">
        <v>129</v>
      </c>
      <c r="E1175" s="14" t="s">
        <v>25</v>
      </c>
      <c r="F1175" s="31">
        <v>1</v>
      </c>
      <c r="G1175" s="39"/>
      <c r="H1175" s="62">
        <f t="shared" ref="H1175:H1179" si="125">F1175*G1175</f>
        <v>0</v>
      </c>
      <c r="I1175" s="50"/>
      <c r="K1175" s="37"/>
      <c r="L1175" s="37"/>
      <c r="M1175" s="37"/>
      <c r="N1175" s="37"/>
      <c r="O1175" s="37"/>
      <c r="P1175" s="37"/>
      <c r="Q1175" s="37"/>
      <c r="R1175" s="37"/>
      <c r="S1175" s="37"/>
    </row>
    <row r="1176" spans="1:179" ht="13.5" customHeight="1">
      <c r="A1176" s="49"/>
      <c r="B1176" s="17"/>
      <c r="C1176" s="17"/>
      <c r="D1176" s="14" t="s">
        <v>379</v>
      </c>
      <c r="E1176" s="14" t="s">
        <v>25</v>
      </c>
      <c r="F1176" s="31">
        <v>1</v>
      </c>
      <c r="G1176" s="39"/>
      <c r="H1176" s="62">
        <f t="shared" si="125"/>
        <v>0</v>
      </c>
      <c r="I1176" s="50"/>
      <c r="K1176" s="37"/>
      <c r="L1176" s="37"/>
      <c r="M1176" s="37"/>
      <c r="N1176" s="37"/>
      <c r="O1176" s="37"/>
      <c r="P1176" s="37"/>
      <c r="Q1176" s="37"/>
      <c r="R1176" s="37"/>
      <c r="S1176" s="37"/>
    </row>
    <row r="1177" spans="1:179" ht="13.5" customHeight="1">
      <c r="A1177" s="49"/>
      <c r="B1177" s="17"/>
      <c r="C1177" s="17"/>
      <c r="D1177" s="14" t="s">
        <v>380</v>
      </c>
      <c r="E1177" s="14" t="s">
        <v>25</v>
      </c>
      <c r="F1177" s="31">
        <v>1</v>
      </c>
      <c r="G1177" s="39"/>
      <c r="H1177" s="62">
        <f t="shared" si="125"/>
        <v>0</v>
      </c>
      <c r="I1177" s="50"/>
      <c r="K1177" s="37"/>
      <c r="L1177" s="37"/>
      <c r="M1177" s="37"/>
      <c r="N1177" s="37"/>
      <c r="O1177" s="37"/>
      <c r="P1177" s="37"/>
      <c r="Q1177" s="37"/>
      <c r="R1177" s="37"/>
      <c r="S1177" s="37"/>
    </row>
    <row r="1178" spans="1:179" ht="13.5" customHeight="1">
      <c r="A1178" s="49"/>
      <c r="B1178" s="17"/>
      <c r="C1178" s="17"/>
      <c r="D1178" s="14" t="s">
        <v>382</v>
      </c>
      <c r="E1178" s="14" t="s">
        <v>25</v>
      </c>
      <c r="F1178" s="31">
        <v>1</v>
      </c>
      <c r="G1178" s="39"/>
      <c r="H1178" s="62">
        <f t="shared" si="125"/>
        <v>0</v>
      </c>
      <c r="I1178" s="50"/>
      <c r="K1178" s="37"/>
      <c r="L1178" s="37"/>
      <c r="M1178" s="37"/>
      <c r="N1178" s="37"/>
      <c r="O1178" s="37"/>
      <c r="P1178" s="37"/>
      <c r="Q1178" s="37"/>
      <c r="R1178" s="37"/>
      <c r="S1178" s="37"/>
    </row>
    <row r="1179" spans="1:179" ht="13.5" customHeight="1">
      <c r="A1179" s="48"/>
      <c r="B1179" s="14"/>
      <c r="C1179" s="14"/>
      <c r="D1179" s="14" t="s">
        <v>470</v>
      </c>
      <c r="E1179" s="14" t="s">
        <v>25</v>
      </c>
      <c r="F1179" s="31">
        <v>4</v>
      </c>
      <c r="G1179" s="39"/>
      <c r="H1179" s="62">
        <f t="shared" si="125"/>
        <v>0</v>
      </c>
      <c r="I1179" s="50"/>
      <c r="K1179" s="37"/>
      <c r="L1179" s="37"/>
      <c r="M1179" s="37"/>
      <c r="N1179" s="37"/>
      <c r="O1179" s="37"/>
      <c r="P1179" s="37"/>
      <c r="Q1179" s="37"/>
      <c r="R1179" s="37"/>
      <c r="S1179" s="37"/>
    </row>
    <row r="1180" spans="1:179" ht="13.5" customHeight="1">
      <c r="A1180" s="49"/>
      <c r="B1180" s="17"/>
      <c r="C1180" s="17"/>
      <c r="D1180" s="14" t="s">
        <v>406</v>
      </c>
      <c r="E1180" s="14" t="s">
        <v>25</v>
      </c>
      <c r="F1180" s="31">
        <v>1</v>
      </c>
      <c r="G1180" s="39"/>
      <c r="H1180" s="62">
        <f t="shared" ref="H1180:H1181" si="126">F1180*G1180</f>
        <v>0</v>
      </c>
      <c r="I1180" s="50"/>
      <c r="K1180" s="37"/>
      <c r="L1180" s="37"/>
      <c r="M1180" s="37"/>
      <c r="N1180" s="37"/>
      <c r="O1180" s="37"/>
      <c r="P1180" s="37"/>
      <c r="Q1180" s="37"/>
      <c r="R1180" s="37"/>
      <c r="S1180" s="37"/>
    </row>
    <row r="1181" spans="1:179" ht="13.5" customHeight="1">
      <c r="A1181" s="49"/>
      <c r="B1181" s="17"/>
      <c r="C1181" s="17"/>
      <c r="D1181" s="14" t="s">
        <v>383</v>
      </c>
      <c r="E1181" s="14" t="s">
        <v>25</v>
      </c>
      <c r="F1181" s="31">
        <v>1</v>
      </c>
      <c r="G1181" s="39"/>
      <c r="H1181" s="62">
        <f t="shared" si="126"/>
        <v>0</v>
      </c>
      <c r="I1181" s="60"/>
      <c r="K1181" s="37"/>
      <c r="L1181" s="37"/>
      <c r="M1181" s="37"/>
      <c r="N1181" s="37"/>
      <c r="O1181" s="37"/>
      <c r="P1181" s="37"/>
      <c r="Q1181" s="37"/>
      <c r="R1181" s="37"/>
      <c r="S1181" s="37"/>
    </row>
    <row r="1182" spans="1:179" s="42" customFormat="1" ht="13.5" customHeight="1">
      <c r="A1182" s="46">
        <v>122</v>
      </c>
      <c r="B1182" s="16">
        <v>790</v>
      </c>
      <c r="C1182" s="16" t="s">
        <v>407</v>
      </c>
      <c r="D1182" s="16" t="s">
        <v>408</v>
      </c>
      <c r="E1182" s="16" t="s">
        <v>78</v>
      </c>
      <c r="F1182" s="47">
        <f>SUM(F1183)</f>
        <v>1</v>
      </c>
      <c r="G1182" s="35">
        <f>SUM(H1185:H1185)</f>
        <v>0</v>
      </c>
      <c r="H1182" s="15">
        <f>F1182*G1182</f>
        <v>0</v>
      </c>
      <c r="I1182" s="30" t="s">
        <v>54</v>
      </c>
      <c r="J1182" s="7"/>
      <c r="K1182" s="37"/>
      <c r="L1182" s="37"/>
      <c r="M1182" s="37"/>
      <c r="N1182" s="37"/>
      <c r="O1182" s="37"/>
      <c r="P1182" s="37"/>
      <c r="Q1182" s="37"/>
      <c r="R1182" s="37"/>
      <c r="S1182" s="37"/>
      <c r="T1182" s="7"/>
      <c r="U1182" s="7"/>
      <c r="V1182" s="7"/>
      <c r="W1182" s="7"/>
      <c r="X1182" s="7"/>
      <c r="Y1182" s="7"/>
      <c r="Z1182" s="7"/>
      <c r="AA1182" s="7"/>
      <c r="AB1182" s="7"/>
      <c r="AC1182" s="7"/>
      <c r="AD1182" s="7"/>
      <c r="AE1182" s="7"/>
      <c r="AF1182" s="7"/>
      <c r="AG1182" s="7"/>
      <c r="AH1182" s="7"/>
      <c r="AI1182" s="7"/>
      <c r="AJ1182" s="7"/>
      <c r="AK1182" s="7"/>
      <c r="AL1182" s="7"/>
      <c r="AM1182" s="7"/>
      <c r="AN1182" s="7"/>
      <c r="AO1182" s="7"/>
      <c r="AP1182" s="7"/>
      <c r="AQ1182" s="7"/>
      <c r="AR1182" s="7"/>
      <c r="AS1182" s="7"/>
      <c r="AT1182" s="7"/>
      <c r="AU1182" s="7"/>
      <c r="AV1182" s="7"/>
      <c r="AW1182" s="7"/>
      <c r="AX1182" s="7"/>
      <c r="AY1182" s="7"/>
      <c r="AZ1182" s="7"/>
      <c r="BA1182" s="7"/>
      <c r="BB1182" s="7"/>
      <c r="BC1182" s="7"/>
      <c r="BD1182" s="7"/>
      <c r="BE1182" s="7"/>
      <c r="BF1182" s="7"/>
      <c r="BG1182" s="7"/>
      <c r="BH1182" s="7"/>
      <c r="BI1182" s="7"/>
      <c r="BJ1182" s="7"/>
      <c r="BK1182" s="7"/>
      <c r="BL1182" s="7"/>
      <c r="BM1182" s="7"/>
      <c r="BN1182" s="7"/>
      <c r="BO1182" s="7"/>
      <c r="BP1182" s="7"/>
      <c r="BQ1182" s="7"/>
      <c r="BR1182" s="7"/>
      <c r="BS1182" s="7"/>
      <c r="BT1182" s="7"/>
      <c r="BU1182" s="7"/>
      <c r="BV1182" s="7"/>
      <c r="BW1182" s="7"/>
      <c r="BX1182" s="7"/>
      <c r="BY1182" s="7"/>
      <c r="BZ1182" s="7"/>
      <c r="CA1182" s="7"/>
      <c r="CB1182" s="7"/>
      <c r="CC1182" s="7"/>
      <c r="CD1182" s="7"/>
      <c r="CE1182" s="7"/>
      <c r="CF1182" s="7"/>
      <c r="CG1182" s="7"/>
      <c r="CH1182" s="7"/>
      <c r="CI1182" s="7"/>
      <c r="CJ1182" s="7"/>
      <c r="CK1182" s="7"/>
      <c r="CL1182" s="7"/>
      <c r="CM1182" s="7"/>
      <c r="CN1182" s="7"/>
      <c r="CO1182" s="7"/>
      <c r="CP1182" s="7"/>
      <c r="CQ1182" s="7"/>
      <c r="CR1182" s="7"/>
      <c r="CS1182" s="7"/>
      <c r="CT1182" s="7"/>
      <c r="CU1182" s="7"/>
      <c r="CV1182" s="7"/>
      <c r="CW1182" s="7"/>
      <c r="CX1182" s="7"/>
      <c r="CY1182" s="7"/>
      <c r="CZ1182" s="7"/>
      <c r="DA1182" s="7"/>
      <c r="DB1182" s="7"/>
      <c r="DC1182" s="7"/>
      <c r="DD1182" s="7"/>
      <c r="DE1182" s="7"/>
      <c r="DF1182" s="7"/>
      <c r="DG1182" s="7"/>
      <c r="DH1182" s="7"/>
      <c r="DI1182" s="7"/>
      <c r="DJ1182" s="7"/>
      <c r="DK1182" s="7"/>
      <c r="DL1182" s="7"/>
      <c r="DM1182" s="7"/>
      <c r="DN1182" s="7"/>
      <c r="DO1182" s="7"/>
      <c r="DP1182" s="7"/>
      <c r="DQ1182" s="7"/>
      <c r="DR1182" s="7"/>
      <c r="DS1182" s="7"/>
      <c r="DT1182" s="7"/>
      <c r="DU1182" s="7"/>
      <c r="DV1182" s="7"/>
      <c r="DW1182" s="7"/>
      <c r="DX1182" s="7"/>
      <c r="DY1182" s="7"/>
      <c r="DZ1182" s="7"/>
      <c r="EA1182" s="7"/>
      <c r="EB1182" s="7"/>
      <c r="EC1182" s="7"/>
      <c r="ED1182" s="7"/>
      <c r="EE1182" s="7"/>
      <c r="EF1182" s="7"/>
      <c r="EG1182" s="7"/>
      <c r="EH1182" s="7"/>
      <c r="EI1182" s="7"/>
      <c r="EJ1182" s="7"/>
      <c r="EK1182" s="7"/>
      <c r="EL1182" s="7"/>
      <c r="EM1182" s="7"/>
      <c r="EN1182" s="7"/>
      <c r="EO1182" s="7"/>
      <c r="EP1182" s="7"/>
      <c r="EQ1182" s="7"/>
      <c r="ER1182" s="7"/>
      <c r="ES1182" s="7"/>
      <c r="ET1182" s="7"/>
      <c r="EU1182" s="7"/>
      <c r="EV1182" s="7"/>
      <c r="EW1182" s="7"/>
      <c r="EX1182" s="7"/>
      <c r="EY1182" s="7"/>
      <c r="EZ1182" s="7"/>
      <c r="FA1182" s="7"/>
      <c r="FB1182" s="7"/>
      <c r="FC1182" s="7"/>
      <c r="FD1182" s="7"/>
      <c r="FE1182" s="7"/>
      <c r="FF1182" s="7"/>
      <c r="FG1182" s="7"/>
      <c r="FH1182" s="7"/>
      <c r="FI1182" s="7"/>
      <c r="FJ1182" s="7"/>
      <c r="FK1182" s="7"/>
      <c r="FL1182" s="7"/>
      <c r="FM1182" s="7"/>
      <c r="FN1182" s="7"/>
      <c r="FO1182" s="7"/>
      <c r="FP1182" s="7"/>
      <c r="FQ1182" s="7"/>
      <c r="FR1182" s="7"/>
      <c r="FS1182" s="7"/>
      <c r="FT1182" s="7"/>
      <c r="FU1182" s="7"/>
      <c r="FV1182" s="7"/>
      <c r="FW1182" s="7"/>
    </row>
    <row r="1183" spans="1:179" s="42" customFormat="1" ht="13.5" customHeight="1">
      <c r="A1183" s="48"/>
      <c r="B1183" s="14"/>
      <c r="C1183" s="14"/>
      <c r="D1183" s="14" t="s">
        <v>372</v>
      </c>
      <c r="E1183" s="14"/>
      <c r="F1183" s="31">
        <v>1</v>
      </c>
      <c r="G1183" s="38"/>
      <c r="H1183" s="62"/>
      <c r="I1183" s="60"/>
      <c r="J1183" s="7"/>
      <c r="K1183" s="37"/>
      <c r="L1183" s="37"/>
      <c r="M1183" s="37"/>
      <c r="N1183" s="37"/>
      <c r="O1183" s="37"/>
      <c r="P1183" s="37"/>
      <c r="Q1183" s="37"/>
      <c r="R1183" s="37"/>
      <c r="S1183" s="37"/>
      <c r="T1183" s="7"/>
      <c r="U1183" s="7"/>
      <c r="V1183" s="7"/>
      <c r="W1183" s="7"/>
      <c r="X1183" s="7"/>
      <c r="Y1183" s="7"/>
      <c r="Z1183" s="7"/>
      <c r="AA1183" s="7"/>
      <c r="AB1183" s="7"/>
      <c r="AC1183" s="7"/>
      <c r="AD1183" s="7"/>
      <c r="AE1183" s="7"/>
      <c r="AF1183" s="7"/>
      <c r="AG1183" s="7"/>
      <c r="AH1183" s="7"/>
      <c r="AI1183" s="7"/>
      <c r="AJ1183" s="7"/>
      <c r="AK1183" s="7"/>
      <c r="AL1183" s="7"/>
      <c r="AM1183" s="7"/>
      <c r="AN1183" s="7"/>
      <c r="AO1183" s="7"/>
      <c r="AP1183" s="7"/>
      <c r="AQ1183" s="7"/>
      <c r="AR1183" s="7"/>
      <c r="AS1183" s="7"/>
      <c r="AT1183" s="7"/>
      <c r="AU1183" s="7"/>
      <c r="AV1183" s="7"/>
      <c r="AW1183" s="7"/>
      <c r="AX1183" s="7"/>
      <c r="AY1183" s="7"/>
      <c r="AZ1183" s="7"/>
      <c r="BA1183" s="7"/>
      <c r="BB1183" s="7"/>
      <c r="BC1183" s="7"/>
      <c r="BD1183" s="7"/>
      <c r="BE1183" s="7"/>
      <c r="BF1183" s="7"/>
      <c r="BG1183" s="7"/>
      <c r="BH1183" s="7"/>
      <c r="BI1183" s="7"/>
      <c r="BJ1183" s="7"/>
      <c r="BK1183" s="7"/>
      <c r="BL1183" s="7"/>
      <c r="BM1183" s="7"/>
      <c r="BN1183" s="7"/>
      <c r="BO1183" s="7"/>
      <c r="BP1183" s="7"/>
      <c r="BQ1183" s="7"/>
      <c r="BR1183" s="7"/>
      <c r="BS1183" s="7"/>
      <c r="BT1183" s="7"/>
      <c r="BU1183" s="7"/>
      <c r="BV1183" s="7"/>
      <c r="BW1183" s="7"/>
      <c r="BX1183" s="7"/>
      <c r="BY1183" s="7"/>
      <c r="BZ1183" s="7"/>
      <c r="CA1183" s="7"/>
      <c r="CB1183" s="7"/>
      <c r="CC1183" s="7"/>
      <c r="CD1183" s="7"/>
      <c r="CE1183" s="7"/>
      <c r="CF1183" s="7"/>
      <c r="CG1183" s="7"/>
      <c r="CH1183" s="7"/>
      <c r="CI1183" s="7"/>
      <c r="CJ1183" s="7"/>
      <c r="CK1183" s="7"/>
      <c r="CL1183" s="7"/>
      <c r="CM1183" s="7"/>
      <c r="CN1183" s="7"/>
      <c r="CO1183" s="7"/>
      <c r="CP1183" s="7"/>
      <c r="CQ1183" s="7"/>
      <c r="CR1183" s="7"/>
      <c r="CS1183" s="7"/>
      <c r="CT1183" s="7"/>
      <c r="CU1183" s="7"/>
      <c r="CV1183" s="7"/>
      <c r="CW1183" s="7"/>
      <c r="CX1183" s="7"/>
      <c r="CY1183" s="7"/>
      <c r="CZ1183" s="7"/>
      <c r="DA1183" s="7"/>
      <c r="DB1183" s="7"/>
      <c r="DC1183" s="7"/>
      <c r="DD1183" s="7"/>
      <c r="DE1183" s="7"/>
      <c r="DF1183" s="7"/>
      <c r="DG1183" s="7"/>
      <c r="DH1183" s="7"/>
      <c r="DI1183" s="7"/>
      <c r="DJ1183" s="7"/>
      <c r="DK1183" s="7"/>
      <c r="DL1183" s="7"/>
      <c r="DM1183" s="7"/>
      <c r="DN1183" s="7"/>
      <c r="DO1183" s="7"/>
      <c r="DP1183" s="7"/>
      <c r="DQ1183" s="7"/>
      <c r="DR1183" s="7"/>
      <c r="DS1183" s="7"/>
      <c r="DT1183" s="7"/>
      <c r="DU1183" s="7"/>
      <c r="DV1183" s="7"/>
      <c r="DW1183" s="7"/>
      <c r="DX1183" s="7"/>
      <c r="DY1183" s="7"/>
      <c r="DZ1183" s="7"/>
      <c r="EA1183" s="7"/>
      <c r="EB1183" s="7"/>
      <c r="EC1183" s="7"/>
      <c r="ED1183" s="7"/>
      <c r="EE1183" s="7"/>
      <c r="EF1183" s="7"/>
      <c r="EG1183" s="7"/>
      <c r="EH1183" s="7"/>
      <c r="EI1183" s="7"/>
      <c r="EJ1183" s="7"/>
      <c r="EK1183" s="7"/>
      <c r="EL1183" s="7"/>
      <c r="EM1183" s="7"/>
      <c r="EN1183" s="7"/>
      <c r="EO1183" s="7"/>
      <c r="EP1183" s="7"/>
      <c r="EQ1183" s="7"/>
      <c r="ER1183" s="7"/>
      <c r="ES1183" s="7"/>
      <c r="ET1183" s="7"/>
      <c r="EU1183" s="7"/>
      <c r="EV1183" s="7"/>
      <c r="EW1183" s="7"/>
      <c r="EX1183" s="7"/>
      <c r="EY1183" s="7"/>
      <c r="EZ1183" s="7"/>
      <c r="FA1183" s="7"/>
      <c r="FB1183" s="7"/>
      <c r="FC1183" s="7"/>
      <c r="FD1183" s="7"/>
      <c r="FE1183" s="7"/>
      <c r="FF1183" s="7"/>
      <c r="FG1183" s="7"/>
      <c r="FH1183" s="7"/>
      <c r="FI1183" s="7"/>
      <c r="FJ1183" s="7"/>
      <c r="FK1183" s="7"/>
      <c r="FL1183" s="7"/>
      <c r="FM1183" s="7"/>
      <c r="FN1183" s="7"/>
      <c r="FO1183" s="7"/>
      <c r="FP1183" s="7"/>
      <c r="FQ1183" s="7"/>
      <c r="FR1183" s="7"/>
      <c r="FS1183" s="7"/>
      <c r="FT1183" s="7"/>
      <c r="FU1183" s="7"/>
      <c r="FV1183" s="7"/>
      <c r="FW1183" s="7"/>
    </row>
    <row r="1184" spans="1:179" ht="13.5" customHeight="1">
      <c r="A1184" s="48"/>
      <c r="B1184" s="14"/>
      <c r="C1184" s="14"/>
      <c r="D1184" s="14" t="s">
        <v>51</v>
      </c>
      <c r="E1184" s="14"/>
      <c r="F1184" s="31"/>
      <c r="G1184" s="38"/>
      <c r="H1184" s="62"/>
      <c r="I1184" s="60"/>
      <c r="K1184" s="37"/>
      <c r="L1184" s="37"/>
      <c r="M1184" s="37"/>
      <c r="N1184" s="37"/>
      <c r="O1184" s="37"/>
      <c r="P1184" s="37"/>
      <c r="Q1184" s="37"/>
      <c r="R1184" s="37"/>
      <c r="S1184" s="37"/>
    </row>
    <row r="1185" spans="1:179" ht="13.5" customHeight="1">
      <c r="A1185" s="48"/>
      <c r="B1185" s="14"/>
      <c r="C1185" s="14"/>
      <c r="D1185" s="14" t="s">
        <v>409</v>
      </c>
      <c r="E1185" s="14" t="s">
        <v>25</v>
      </c>
      <c r="F1185" s="31">
        <v>4</v>
      </c>
      <c r="G1185" s="39"/>
      <c r="H1185" s="62">
        <f t="shared" ref="H1185" si="127">F1185*G1185</f>
        <v>0</v>
      </c>
      <c r="I1185" s="50"/>
      <c r="K1185" s="37"/>
      <c r="L1185" s="37"/>
      <c r="M1185" s="37"/>
      <c r="N1185" s="37"/>
      <c r="O1185" s="37"/>
      <c r="P1185" s="37"/>
      <c r="Q1185" s="37"/>
      <c r="R1185" s="37"/>
      <c r="S1185" s="37"/>
    </row>
    <row r="1186" spans="1:179" s="42" customFormat="1" ht="29.25" customHeight="1">
      <c r="A1186" s="46">
        <v>123</v>
      </c>
      <c r="B1186" s="16">
        <v>790</v>
      </c>
      <c r="C1186" s="16" t="s">
        <v>410</v>
      </c>
      <c r="D1186" s="16" t="s">
        <v>411</v>
      </c>
      <c r="E1186" s="16" t="s">
        <v>78</v>
      </c>
      <c r="F1186" s="47">
        <f>SUM(F1187)</f>
        <v>1</v>
      </c>
      <c r="G1186" s="35">
        <f>SUM(H1189:H1199)</f>
        <v>0</v>
      </c>
      <c r="H1186" s="15">
        <f>F1186*G1186</f>
        <v>0</v>
      </c>
      <c r="I1186" s="30" t="s">
        <v>54</v>
      </c>
      <c r="J1186" s="7"/>
      <c r="K1186" s="37"/>
      <c r="L1186" s="37"/>
      <c r="M1186" s="37"/>
      <c r="N1186" s="37"/>
      <c r="O1186" s="37"/>
      <c r="P1186" s="37"/>
      <c r="Q1186" s="37"/>
      <c r="R1186" s="37"/>
      <c r="S1186" s="37"/>
      <c r="T1186" s="7"/>
      <c r="U1186" s="7"/>
      <c r="V1186" s="7"/>
      <c r="W1186" s="7"/>
      <c r="X1186" s="7"/>
      <c r="Y1186" s="7"/>
      <c r="Z1186" s="7"/>
      <c r="AA1186" s="7"/>
      <c r="AB1186" s="7"/>
      <c r="AC1186" s="7"/>
      <c r="AD1186" s="7"/>
      <c r="AE1186" s="7"/>
      <c r="AF1186" s="7"/>
      <c r="AG1186" s="7"/>
      <c r="AH1186" s="7"/>
      <c r="AI1186" s="7"/>
      <c r="AJ1186" s="7"/>
      <c r="AK1186" s="7"/>
      <c r="AL1186" s="7"/>
      <c r="AM1186" s="7"/>
      <c r="AN1186" s="7"/>
      <c r="AO1186" s="7"/>
      <c r="AP1186" s="7"/>
      <c r="AQ1186" s="7"/>
      <c r="AR1186" s="7"/>
      <c r="AS1186" s="7"/>
      <c r="AT1186" s="7"/>
      <c r="AU1186" s="7"/>
      <c r="AV1186" s="7"/>
      <c r="AW1186" s="7"/>
      <c r="AX1186" s="7"/>
      <c r="AY1186" s="7"/>
      <c r="AZ1186" s="7"/>
      <c r="BA1186" s="7"/>
      <c r="BB1186" s="7"/>
      <c r="BC1186" s="7"/>
      <c r="BD1186" s="7"/>
      <c r="BE1186" s="7"/>
      <c r="BF1186" s="7"/>
      <c r="BG1186" s="7"/>
      <c r="BH1186" s="7"/>
      <c r="BI1186" s="7"/>
      <c r="BJ1186" s="7"/>
      <c r="BK1186" s="7"/>
      <c r="BL1186" s="7"/>
      <c r="BM1186" s="7"/>
      <c r="BN1186" s="7"/>
      <c r="BO1186" s="7"/>
      <c r="BP1186" s="7"/>
      <c r="BQ1186" s="7"/>
      <c r="BR1186" s="7"/>
      <c r="BS1186" s="7"/>
      <c r="BT1186" s="7"/>
      <c r="BU1186" s="7"/>
      <c r="BV1186" s="7"/>
      <c r="BW1186" s="7"/>
      <c r="BX1186" s="7"/>
      <c r="BY1186" s="7"/>
      <c r="BZ1186" s="7"/>
      <c r="CA1186" s="7"/>
      <c r="CB1186" s="7"/>
      <c r="CC1186" s="7"/>
      <c r="CD1186" s="7"/>
      <c r="CE1186" s="7"/>
      <c r="CF1186" s="7"/>
      <c r="CG1186" s="7"/>
      <c r="CH1186" s="7"/>
      <c r="CI1186" s="7"/>
      <c r="CJ1186" s="7"/>
      <c r="CK1186" s="7"/>
      <c r="CL1186" s="7"/>
      <c r="CM1186" s="7"/>
      <c r="CN1186" s="7"/>
      <c r="CO1186" s="7"/>
      <c r="CP1186" s="7"/>
      <c r="CQ1186" s="7"/>
      <c r="CR1186" s="7"/>
      <c r="CS1186" s="7"/>
      <c r="CT1186" s="7"/>
      <c r="CU1186" s="7"/>
      <c r="CV1186" s="7"/>
      <c r="CW1186" s="7"/>
      <c r="CX1186" s="7"/>
      <c r="CY1186" s="7"/>
      <c r="CZ1186" s="7"/>
      <c r="DA1186" s="7"/>
      <c r="DB1186" s="7"/>
      <c r="DC1186" s="7"/>
      <c r="DD1186" s="7"/>
      <c r="DE1186" s="7"/>
      <c r="DF1186" s="7"/>
      <c r="DG1186" s="7"/>
      <c r="DH1186" s="7"/>
      <c r="DI1186" s="7"/>
      <c r="DJ1186" s="7"/>
      <c r="DK1186" s="7"/>
      <c r="DL1186" s="7"/>
      <c r="DM1186" s="7"/>
      <c r="DN1186" s="7"/>
      <c r="DO1186" s="7"/>
      <c r="DP1186" s="7"/>
      <c r="DQ1186" s="7"/>
      <c r="DR1186" s="7"/>
      <c r="DS1186" s="7"/>
      <c r="DT1186" s="7"/>
      <c r="DU1186" s="7"/>
      <c r="DV1186" s="7"/>
      <c r="DW1186" s="7"/>
      <c r="DX1186" s="7"/>
      <c r="DY1186" s="7"/>
      <c r="DZ1186" s="7"/>
      <c r="EA1186" s="7"/>
      <c r="EB1186" s="7"/>
      <c r="EC1186" s="7"/>
      <c r="ED1186" s="7"/>
      <c r="EE1186" s="7"/>
      <c r="EF1186" s="7"/>
      <c r="EG1186" s="7"/>
      <c r="EH1186" s="7"/>
      <c r="EI1186" s="7"/>
      <c r="EJ1186" s="7"/>
      <c r="EK1186" s="7"/>
      <c r="EL1186" s="7"/>
      <c r="EM1186" s="7"/>
      <c r="EN1186" s="7"/>
      <c r="EO1186" s="7"/>
      <c r="EP1186" s="7"/>
      <c r="EQ1186" s="7"/>
      <c r="ER1186" s="7"/>
      <c r="ES1186" s="7"/>
      <c r="ET1186" s="7"/>
      <c r="EU1186" s="7"/>
      <c r="EV1186" s="7"/>
      <c r="EW1186" s="7"/>
      <c r="EX1186" s="7"/>
      <c r="EY1186" s="7"/>
      <c r="EZ1186" s="7"/>
      <c r="FA1186" s="7"/>
      <c r="FB1186" s="7"/>
      <c r="FC1186" s="7"/>
      <c r="FD1186" s="7"/>
      <c r="FE1186" s="7"/>
      <c r="FF1186" s="7"/>
      <c r="FG1186" s="7"/>
      <c r="FH1186" s="7"/>
      <c r="FI1186" s="7"/>
      <c r="FJ1186" s="7"/>
      <c r="FK1186" s="7"/>
      <c r="FL1186" s="7"/>
      <c r="FM1186" s="7"/>
      <c r="FN1186" s="7"/>
      <c r="FO1186" s="7"/>
      <c r="FP1186" s="7"/>
      <c r="FQ1186" s="7"/>
      <c r="FR1186" s="7"/>
      <c r="FS1186" s="7"/>
      <c r="FT1186" s="7"/>
      <c r="FU1186" s="7"/>
      <c r="FV1186" s="7"/>
      <c r="FW1186" s="7"/>
    </row>
    <row r="1187" spans="1:179" s="42" customFormat="1" ht="13.5" customHeight="1">
      <c r="A1187" s="48"/>
      <c r="B1187" s="14"/>
      <c r="C1187" s="14"/>
      <c r="D1187" s="14" t="s">
        <v>372</v>
      </c>
      <c r="E1187" s="14"/>
      <c r="F1187" s="31">
        <v>1</v>
      </c>
      <c r="G1187" s="38"/>
      <c r="H1187" s="62"/>
      <c r="I1187" s="60"/>
      <c r="J1187" s="7"/>
      <c r="K1187" s="37"/>
      <c r="L1187" s="37"/>
      <c r="M1187" s="37"/>
      <c r="N1187" s="37"/>
      <c r="O1187" s="37"/>
      <c r="P1187" s="37"/>
      <c r="Q1187" s="37"/>
      <c r="R1187" s="37"/>
      <c r="S1187" s="37"/>
      <c r="T1187" s="7"/>
      <c r="U1187" s="7"/>
      <c r="V1187" s="7"/>
      <c r="W1187" s="7"/>
      <c r="X1187" s="7"/>
      <c r="Y1187" s="7"/>
      <c r="Z1187" s="7"/>
      <c r="AA1187" s="7"/>
      <c r="AB1187" s="7"/>
      <c r="AC1187" s="7"/>
      <c r="AD1187" s="7"/>
      <c r="AE1187" s="7"/>
      <c r="AF1187" s="7"/>
      <c r="AG1187" s="7"/>
      <c r="AH1187" s="7"/>
      <c r="AI1187" s="7"/>
      <c r="AJ1187" s="7"/>
      <c r="AK1187" s="7"/>
      <c r="AL1187" s="7"/>
      <c r="AM1187" s="7"/>
      <c r="AN1187" s="7"/>
      <c r="AO1187" s="7"/>
      <c r="AP1187" s="7"/>
      <c r="AQ1187" s="7"/>
      <c r="AR1187" s="7"/>
      <c r="AS1187" s="7"/>
      <c r="AT1187" s="7"/>
      <c r="AU1187" s="7"/>
      <c r="AV1187" s="7"/>
      <c r="AW1187" s="7"/>
      <c r="AX1187" s="7"/>
      <c r="AY1187" s="7"/>
      <c r="AZ1187" s="7"/>
      <c r="BA1187" s="7"/>
      <c r="BB1187" s="7"/>
      <c r="BC1187" s="7"/>
      <c r="BD1187" s="7"/>
      <c r="BE1187" s="7"/>
      <c r="BF1187" s="7"/>
      <c r="BG1187" s="7"/>
      <c r="BH1187" s="7"/>
      <c r="BI1187" s="7"/>
      <c r="BJ1187" s="7"/>
      <c r="BK1187" s="7"/>
      <c r="BL1187" s="7"/>
      <c r="BM1187" s="7"/>
      <c r="BN1187" s="7"/>
      <c r="BO1187" s="7"/>
      <c r="BP1187" s="7"/>
      <c r="BQ1187" s="7"/>
      <c r="BR1187" s="7"/>
      <c r="BS1187" s="7"/>
      <c r="BT1187" s="7"/>
      <c r="BU1187" s="7"/>
      <c r="BV1187" s="7"/>
      <c r="BW1187" s="7"/>
      <c r="BX1187" s="7"/>
      <c r="BY1187" s="7"/>
      <c r="BZ1187" s="7"/>
      <c r="CA1187" s="7"/>
      <c r="CB1187" s="7"/>
      <c r="CC1187" s="7"/>
      <c r="CD1187" s="7"/>
      <c r="CE1187" s="7"/>
      <c r="CF1187" s="7"/>
      <c r="CG1187" s="7"/>
      <c r="CH1187" s="7"/>
      <c r="CI1187" s="7"/>
      <c r="CJ1187" s="7"/>
      <c r="CK1187" s="7"/>
      <c r="CL1187" s="7"/>
      <c r="CM1187" s="7"/>
      <c r="CN1187" s="7"/>
      <c r="CO1187" s="7"/>
      <c r="CP1187" s="7"/>
      <c r="CQ1187" s="7"/>
      <c r="CR1187" s="7"/>
      <c r="CS1187" s="7"/>
      <c r="CT1187" s="7"/>
      <c r="CU1187" s="7"/>
      <c r="CV1187" s="7"/>
      <c r="CW1187" s="7"/>
      <c r="CX1187" s="7"/>
      <c r="CY1187" s="7"/>
      <c r="CZ1187" s="7"/>
      <c r="DA1187" s="7"/>
      <c r="DB1187" s="7"/>
      <c r="DC1187" s="7"/>
      <c r="DD1187" s="7"/>
      <c r="DE1187" s="7"/>
      <c r="DF1187" s="7"/>
      <c r="DG1187" s="7"/>
      <c r="DH1187" s="7"/>
      <c r="DI1187" s="7"/>
      <c r="DJ1187" s="7"/>
      <c r="DK1187" s="7"/>
      <c r="DL1187" s="7"/>
      <c r="DM1187" s="7"/>
      <c r="DN1187" s="7"/>
      <c r="DO1187" s="7"/>
      <c r="DP1187" s="7"/>
      <c r="DQ1187" s="7"/>
      <c r="DR1187" s="7"/>
      <c r="DS1187" s="7"/>
      <c r="DT1187" s="7"/>
      <c r="DU1187" s="7"/>
      <c r="DV1187" s="7"/>
      <c r="DW1187" s="7"/>
      <c r="DX1187" s="7"/>
      <c r="DY1187" s="7"/>
      <c r="DZ1187" s="7"/>
      <c r="EA1187" s="7"/>
      <c r="EB1187" s="7"/>
      <c r="EC1187" s="7"/>
      <c r="ED1187" s="7"/>
      <c r="EE1187" s="7"/>
      <c r="EF1187" s="7"/>
      <c r="EG1187" s="7"/>
      <c r="EH1187" s="7"/>
      <c r="EI1187" s="7"/>
      <c r="EJ1187" s="7"/>
      <c r="EK1187" s="7"/>
      <c r="EL1187" s="7"/>
      <c r="EM1187" s="7"/>
      <c r="EN1187" s="7"/>
      <c r="EO1187" s="7"/>
      <c r="EP1187" s="7"/>
      <c r="EQ1187" s="7"/>
      <c r="ER1187" s="7"/>
      <c r="ES1187" s="7"/>
      <c r="ET1187" s="7"/>
      <c r="EU1187" s="7"/>
      <c r="EV1187" s="7"/>
      <c r="EW1187" s="7"/>
      <c r="EX1187" s="7"/>
      <c r="EY1187" s="7"/>
      <c r="EZ1187" s="7"/>
      <c r="FA1187" s="7"/>
      <c r="FB1187" s="7"/>
      <c r="FC1187" s="7"/>
      <c r="FD1187" s="7"/>
      <c r="FE1187" s="7"/>
      <c r="FF1187" s="7"/>
      <c r="FG1187" s="7"/>
      <c r="FH1187" s="7"/>
      <c r="FI1187" s="7"/>
      <c r="FJ1187" s="7"/>
      <c r="FK1187" s="7"/>
      <c r="FL1187" s="7"/>
      <c r="FM1187" s="7"/>
      <c r="FN1187" s="7"/>
      <c r="FO1187" s="7"/>
      <c r="FP1187" s="7"/>
      <c r="FQ1187" s="7"/>
      <c r="FR1187" s="7"/>
      <c r="FS1187" s="7"/>
      <c r="FT1187" s="7"/>
      <c r="FU1187" s="7"/>
      <c r="FV1187" s="7"/>
      <c r="FW1187" s="7"/>
    </row>
    <row r="1188" spans="1:179" ht="13.5" customHeight="1">
      <c r="A1188" s="48"/>
      <c r="B1188" s="14"/>
      <c r="C1188" s="14"/>
      <c r="D1188" s="14" t="s">
        <v>51</v>
      </c>
      <c r="E1188" s="14"/>
      <c r="F1188" s="31"/>
      <c r="G1188" s="38"/>
      <c r="H1188" s="62"/>
      <c r="I1188" s="60"/>
      <c r="K1188" s="37"/>
      <c r="L1188" s="37"/>
      <c r="M1188" s="37"/>
      <c r="N1188" s="37"/>
      <c r="O1188" s="37"/>
      <c r="P1188" s="37"/>
      <c r="Q1188" s="37"/>
      <c r="R1188" s="37"/>
      <c r="S1188" s="37"/>
    </row>
    <row r="1189" spans="1:179" ht="13.5" customHeight="1">
      <c r="A1189" s="49"/>
      <c r="B1189" s="17"/>
      <c r="C1189" s="17"/>
      <c r="D1189" s="14" t="s">
        <v>412</v>
      </c>
      <c r="E1189" s="14" t="s">
        <v>25</v>
      </c>
      <c r="F1189" s="31">
        <v>24</v>
      </c>
      <c r="G1189" s="39"/>
      <c r="H1189" s="62">
        <f>F1189*G1189</f>
        <v>0</v>
      </c>
      <c r="I1189" s="60"/>
      <c r="K1189" s="37"/>
      <c r="L1189" s="37"/>
      <c r="M1189" s="37"/>
      <c r="N1189" s="37"/>
      <c r="O1189" s="37"/>
      <c r="P1189" s="37"/>
      <c r="Q1189" s="37"/>
      <c r="R1189" s="37"/>
      <c r="S1189" s="37"/>
    </row>
    <row r="1190" spans="1:179" ht="13.5" customHeight="1">
      <c r="A1190" s="49"/>
      <c r="B1190" s="17"/>
      <c r="C1190" s="17"/>
      <c r="D1190" s="14" t="s">
        <v>413</v>
      </c>
      <c r="E1190" s="14" t="s">
        <v>25</v>
      </c>
      <c r="F1190" s="31">
        <v>6</v>
      </c>
      <c r="G1190" s="39"/>
      <c r="H1190" s="62">
        <f>F1190*G1190</f>
        <v>0</v>
      </c>
      <c r="I1190" s="60"/>
      <c r="K1190" s="37"/>
      <c r="L1190" s="37"/>
      <c r="M1190" s="37"/>
      <c r="N1190" s="37"/>
      <c r="O1190" s="37"/>
      <c r="P1190" s="37"/>
      <c r="Q1190" s="37"/>
      <c r="R1190" s="37"/>
      <c r="S1190" s="37"/>
    </row>
    <row r="1191" spans="1:179" ht="27" customHeight="1">
      <c r="A1191" s="48"/>
      <c r="B1191" s="14"/>
      <c r="C1191" s="14"/>
      <c r="D1191" s="14" t="s">
        <v>415</v>
      </c>
      <c r="E1191" s="14" t="s">
        <v>25</v>
      </c>
      <c r="F1191" s="31">
        <v>1</v>
      </c>
      <c r="G1191" s="39"/>
      <c r="H1191" s="62">
        <f>F1191*G1191</f>
        <v>0</v>
      </c>
      <c r="I1191" s="50"/>
      <c r="K1191" s="37"/>
      <c r="L1191" s="37"/>
      <c r="M1191" s="37"/>
      <c r="N1191" s="37"/>
      <c r="O1191" s="37"/>
      <c r="P1191" s="37"/>
      <c r="Q1191" s="37"/>
      <c r="R1191" s="37"/>
      <c r="S1191" s="37"/>
    </row>
    <row r="1192" spans="1:179" ht="13.5" customHeight="1">
      <c r="A1192" s="48"/>
      <c r="B1192" s="14"/>
      <c r="C1192" s="14"/>
      <c r="D1192" s="14" t="s">
        <v>416</v>
      </c>
      <c r="E1192" s="14" t="s">
        <v>25</v>
      </c>
      <c r="F1192" s="31">
        <v>1</v>
      </c>
      <c r="G1192" s="39"/>
      <c r="H1192" s="62">
        <f t="shared" ref="H1192:H1199" si="128">F1192*G1192</f>
        <v>0</v>
      </c>
      <c r="I1192" s="50"/>
      <c r="K1192" s="37"/>
      <c r="L1192" s="37"/>
      <c r="M1192" s="37"/>
      <c r="N1192" s="37"/>
      <c r="O1192" s="37"/>
      <c r="P1192" s="37"/>
      <c r="Q1192" s="37"/>
      <c r="R1192" s="37"/>
      <c r="S1192" s="37"/>
    </row>
    <row r="1193" spans="1:179" ht="13.5" customHeight="1">
      <c r="A1193" s="49"/>
      <c r="B1193" s="17"/>
      <c r="C1193" s="17"/>
      <c r="D1193" s="14" t="s">
        <v>417</v>
      </c>
      <c r="E1193" s="14" t="s">
        <v>25</v>
      </c>
      <c r="F1193" s="31">
        <v>1</v>
      </c>
      <c r="G1193" s="39"/>
      <c r="H1193" s="62">
        <f t="shared" si="128"/>
        <v>0</v>
      </c>
      <c r="I1193" s="60"/>
      <c r="K1193" s="37"/>
      <c r="L1193" s="37"/>
      <c r="M1193" s="37"/>
      <c r="N1193" s="37"/>
      <c r="O1193" s="37"/>
      <c r="P1193" s="37"/>
      <c r="Q1193" s="37"/>
      <c r="R1193" s="37"/>
      <c r="S1193" s="37"/>
    </row>
    <row r="1194" spans="1:179">
      <c r="A1194" s="48"/>
      <c r="B1194" s="14"/>
      <c r="C1194" s="14"/>
      <c r="D1194" s="14" t="s">
        <v>418</v>
      </c>
      <c r="E1194" s="14" t="s">
        <v>25</v>
      </c>
      <c r="F1194" s="31">
        <v>1</v>
      </c>
      <c r="G1194" s="39"/>
      <c r="H1194" s="62">
        <f t="shared" si="128"/>
        <v>0</v>
      </c>
      <c r="I1194" s="50"/>
      <c r="K1194" s="37"/>
      <c r="L1194" s="37"/>
      <c r="M1194" s="37"/>
      <c r="N1194" s="37"/>
      <c r="O1194" s="37"/>
      <c r="P1194" s="37"/>
      <c r="Q1194" s="37"/>
      <c r="R1194" s="37"/>
      <c r="S1194" s="37"/>
    </row>
    <row r="1195" spans="1:179" ht="13.5" customHeight="1">
      <c r="A1195" s="49"/>
      <c r="B1195" s="17"/>
      <c r="C1195" s="17"/>
      <c r="D1195" s="14" t="s">
        <v>419</v>
      </c>
      <c r="E1195" s="14" t="s">
        <v>25</v>
      </c>
      <c r="F1195" s="31">
        <v>1</v>
      </c>
      <c r="G1195" s="39"/>
      <c r="H1195" s="62">
        <f t="shared" si="128"/>
        <v>0</v>
      </c>
      <c r="I1195" s="60"/>
      <c r="K1195" s="37"/>
      <c r="L1195" s="37"/>
      <c r="M1195" s="37"/>
      <c r="N1195" s="37"/>
      <c r="O1195" s="37"/>
      <c r="P1195" s="37"/>
      <c r="Q1195" s="37"/>
      <c r="R1195" s="37"/>
      <c r="S1195" s="37"/>
    </row>
    <row r="1196" spans="1:179" ht="13.5" customHeight="1">
      <c r="A1196" s="49"/>
      <c r="B1196" s="17"/>
      <c r="C1196" s="17"/>
      <c r="D1196" s="14" t="s">
        <v>420</v>
      </c>
      <c r="E1196" s="14" t="s">
        <v>25</v>
      </c>
      <c r="F1196" s="31">
        <v>1</v>
      </c>
      <c r="G1196" s="39"/>
      <c r="H1196" s="62">
        <f t="shared" ref="H1196" si="129">F1196*G1196</f>
        <v>0</v>
      </c>
      <c r="I1196" s="60"/>
      <c r="K1196" s="37"/>
      <c r="L1196" s="37"/>
      <c r="M1196" s="37"/>
      <c r="N1196" s="37"/>
      <c r="O1196" s="37"/>
      <c r="P1196" s="37"/>
      <c r="Q1196" s="37"/>
      <c r="R1196" s="37"/>
      <c r="S1196" s="37"/>
    </row>
    <row r="1197" spans="1:179" ht="25.5" customHeight="1">
      <c r="A1197" s="49"/>
      <c r="B1197" s="17"/>
      <c r="C1197" s="17"/>
      <c r="D1197" s="14" t="s">
        <v>414</v>
      </c>
      <c r="E1197" s="14" t="s">
        <v>25</v>
      </c>
      <c r="F1197" s="86" t="s">
        <v>459</v>
      </c>
      <c r="G1197" s="87"/>
      <c r="H1197" s="88"/>
      <c r="I1197" s="60"/>
      <c r="K1197" s="37"/>
      <c r="L1197" s="37"/>
      <c r="M1197" s="37"/>
      <c r="N1197" s="37"/>
      <c r="O1197" s="37"/>
      <c r="P1197" s="37"/>
      <c r="Q1197" s="37"/>
      <c r="R1197" s="37"/>
      <c r="S1197" s="37"/>
    </row>
    <row r="1198" spans="1:179" ht="13.5" customHeight="1">
      <c r="A1198" s="49"/>
      <c r="B1198" s="17"/>
      <c r="C1198" s="17"/>
      <c r="D1198" s="14" t="s">
        <v>421</v>
      </c>
      <c r="E1198" s="14" t="s">
        <v>25</v>
      </c>
      <c r="F1198" s="31">
        <v>1</v>
      </c>
      <c r="G1198" s="39"/>
      <c r="H1198" s="62">
        <f t="shared" ref="H1198" si="130">F1198*G1198</f>
        <v>0</v>
      </c>
      <c r="I1198" s="60"/>
      <c r="K1198" s="37"/>
      <c r="L1198" s="37"/>
      <c r="M1198" s="37"/>
      <c r="N1198" s="37"/>
      <c r="O1198" s="37"/>
      <c r="P1198" s="37"/>
      <c r="Q1198" s="37"/>
      <c r="R1198" s="37"/>
      <c r="S1198" s="37"/>
    </row>
    <row r="1199" spans="1:179" ht="13.5" customHeight="1">
      <c r="A1199" s="49"/>
      <c r="B1199" s="17"/>
      <c r="C1199" s="17"/>
      <c r="D1199" s="14" t="s">
        <v>422</v>
      </c>
      <c r="E1199" s="14" t="s">
        <v>25</v>
      </c>
      <c r="F1199" s="31">
        <v>1</v>
      </c>
      <c r="G1199" s="39"/>
      <c r="H1199" s="62">
        <f t="shared" si="128"/>
        <v>0</v>
      </c>
      <c r="I1199" s="60"/>
      <c r="K1199" s="37"/>
      <c r="L1199" s="37"/>
      <c r="M1199" s="37"/>
      <c r="N1199" s="37"/>
      <c r="O1199" s="37"/>
      <c r="P1199" s="37"/>
      <c r="Q1199" s="37"/>
      <c r="R1199" s="37"/>
      <c r="S1199" s="37"/>
    </row>
    <row r="1200" spans="1:179" s="42" customFormat="1" ht="27" customHeight="1">
      <c r="A1200" s="46">
        <v>124</v>
      </c>
      <c r="B1200" s="16">
        <v>790</v>
      </c>
      <c r="C1200" s="16" t="s">
        <v>423</v>
      </c>
      <c r="D1200" s="16" t="s">
        <v>424</v>
      </c>
      <c r="E1200" s="16" t="s">
        <v>78</v>
      </c>
      <c r="F1200" s="47">
        <f>SUM(F1201)</f>
        <v>1</v>
      </c>
      <c r="G1200" s="35">
        <f>SUM(H1203:H1204)</f>
        <v>0</v>
      </c>
      <c r="H1200" s="15">
        <f>F1200*G1200</f>
        <v>0</v>
      </c>
      <c r="I1200" s="30" t="s">
        <v>54</v>
      </c>
      <c r="J1200" s="7"/>
      <c r="K1200" s="37"/>
      <c r="L1200" s="37"/>
      <c r="M1200" s="37"/>
      <c r="N1200" s="37"/>
      <c r="O1200" s="37"/>
      <c r="P1200" s="37"/>
      <c r="Q1200" s="37"/>
      <c r="R1200" s="37"/>
      <c r="S1200" s="37"/>
      <c r="T1200" s="7"/>
      <c r="U1200" s="7"/>
      <c r="V1200" s="7"/>
      <c r="W1200" s="7"/>
      <c r="X1200" s="7"/>
      <c r="Y1200" s="7"/>
      <c r="Z1200" s="7"/>
      <c r="AA1200" s="7"/>
      <c r="AB1200" s="7"/>
      <c r="AC1200" s="7"/>
      <c r="AD1200" s="7"/>
      <c r="AE1200" s="7"/>
      <c r="AF1200" s="7"/>
      <c r="AG1200" s="7"/>
      <c r="AH1200" s="7"/>
      <c r="AI1200" s="7"/>
      <c r="AJ1200" s="7"/>
      <c r="AK1200" s="7"/>
      <c r="AL1200" s="7"/>
      <c r="AM1200" s="7"/>
      <c r="AN1200" s="7"/>
      <c r="AO1200" s="7"/>
      <c r="AP1200" s="7"/>
      <c r="AQ1200" s="7"/>
      <c r="AR1200" s="7"/>
      <c r="AS1200" s="7"/>
      <c r="AT1200" s="7"/>
      <c r="AU1200" s="7"/>
      <c r="AV1200" s="7"/>
      <c r="AW1200" s="7"/>
      <c r="AX1200" s="7"/>
      <c r="AY1200" s="7"/>
      <c r="AZ1200" s="7"/>
      <c r="BA1200" s="7"/>
      <c r="BB1200" s="7"/>
      <c r="BC1200" s="7"/>
      <c r="BD1200" s="7"/>
      <c r="BE1200" s="7"/>
      <c r="BF1200" s="7"/>
      <c r="BG1200" s="7"/>
      <c r="BH1200" s="7"/>
      <c r="BI1200" s="7"/>
      <c r="BJ1200" s="7"/>
      <c r="BK1200" s="7"/>
      <c r="BL1200" s="7"/>
      <c r="BM1200" s="7"/>
      <c r="BN1200" s="7"/>
      <c r="BO1200" s="7"/>
      <c r="BP1200" s="7"/>
      <c r="BQ1200" s="7"/>
      <c r="BR1200" s="7"/>
      <c r="BS1200" s="7"/>
      <c r="BT1200" s="7"/>
      <c r="BU1200" s="7"/>
      <c r="BV1200" s="7"/>
      <c r="BW1200" s="7"/>
      <c r="BX1200" s="7"/>
      <c r="BY1200" s="7"/>
      <c r="BZ1200" s="7"/>
      <c r="CA1200" s="7"/>
      <c r="CB1200" s="7"/>
      <c r="CC1200" s="7"/>
      <c r="CD1200" s="7"/>
      <c r="CE1200" s="7"/>
      <c r="CF1200" s="7"/>
      <c r="CG1200" s="7"/>
      <c r="CH1200" s="7"/>
      <c r="CI1200" s="7"/>
      <c r="CJ1200" s="7"/>
      <c r="CK1200" s="7"/>
      <c r="CL1200" s="7"/>
      <c r="CM1200" s="7"/>
      <c r="CN1200" s="7"/>
      <c r="CO1200" s="7"/>
      <c r="CP1200" s="7"/>
      <c r="CQ1200" s="7"/>
      <c r="CR1200" s="7"/>
      <c r="CS1200" s="7"/>
      <c r="CT1200" s="7"/>
      <c r="CU1200" s="7"/>
      <c r="CV1200" s="7"/>
      <c r="CW1200" s="7"/>
      <c r="CX1200" s="7"/>
      <c r="CY1200" s="7"/>
      <c r="CZ1200" s="7"/>
      <c r="DA1200" s="7"/>
      <c r="DB1200" s="7"/>
      <c r="DC1200" s="7"/>
      <c r="DD1200" s="7"/>
      <c r="DE1200" s="7"/>
      <c r="DF1200" s="7"/>
      <c r="DG1200" s="7"/>
      <c r="DH1200" s="7"/>
      <c r="DI1200" s="7"/>
      <c r="DJ1200" s="7"/>
      <c r="DK1200" s="7"/>
      <c r="DL1200" s="7"/>
      <c r="DM1200" s="7"/>
      <c r="DN1200" s="7"/>
      <c r="DO1200" s="7"/>
      <c r="DP1200" s="7"/>
      <c r="DQ1200" s="7"/>
      <c r="DR1200" s="7"/>
      <c r="DS1200" s="7"/>
      <c r="DT1200" s="7"/>
      <c r="DU1200" s="7"/>
      <c r="DV1200" s="7"/>
      <c r="DW1200" s="7"/>
      <c r="DX1200" s="7"/>
      <c r="DY1200" s="7"/>
      <c r="DZ1200" s="7"/>
      <c r="EA1200" s="7"/>
      <c r="EB1200" s="7"/>
      <c r="EC1200" s="7"/>
      <c r="ED1200" s="7"/>
      <c r="EE1200" s="7"/>
      <c r="EF1200" s="7"/>
      <c r="EG1200" s="7"/>
      <c r="EH1200" s="7"/>
      <c r="EI1200" s="7"/>
      <c r="EJ1200" s="7"/>
      <c r="EK1200" s="7"/>
      <c r="EL1200" s="7"/>
      <c r="EM1200" s="7"/>
      <c r="EN1200" s="7"/>
      <c r="EO1200" s="7"/>
      <c r="EP1200" s="7"/>
      <c r="EQ1200" s="7"/>
      <c r="ER1200" s="7"/>
      <c r="ES1200" s="7"/>
      <c r="ET1200" s="7"/>
      <c r="EU1200" s="7"/>
      <c r="EV1200" s="7"/>
      <c r="EW1200" s="7"/>
      <c r="EX1200" s="7"/>
      <c r="EY1200" s="7"/>
      <c r="EZ1200" s="7"/>
      <c r="FA1200" s="7"/>
      <c r="FB1200" s="7"/>
      <c r="FC1200" s="7"/>
      <c r="FD1200" s="7"/>
      <c r="FE1200" s="7"/>
      <c r="FF1200" s="7"/>
      <c r="FG1200" s="7"/>
      <c r="FH1200" s="7"/>
      <c r="FI1200" s="7"/>
      <c r="FJ1200" s="7"/>
      <c r="FK1200" s="7"/>
      <c r="FL1200" s="7"/>
      <c r="FM1200" s="7"/>
      <c r="FN1200" s="7"/>
      <c r="FO1200" s="7"/>
      <c r="FP1200" s="7"/>
      <c r="FQ1200" s="7"/>
      <c r="FR1200" s="7"/>
      <c r="FS1200" s="7"/>
      <c r="FT1200" s="7"/>
      <c r="FU1200" s="7"/>
      <c r="FV1200" s="7"/>
      <c r="FW1200" s="7"/>
    </row>
    <row r="1201" spans="1:179" s="42" customFormat="1" ht="13.5" customHeight="1">
      <c r="A1201" s="48"/>
      <c r="B1201" s="14"/>
      <c r="C1201" s="14"/>
      <c r="D1201" s="14" t="s">
        <v>372</v>
      </c>
      <c r="E1201" s="14"/>
      <c r="F1201" s="31">
        <v>1</v>
      </c>
      <c r="G1201" s="38"/>
      <c r="H1201" s="62"/>
      <c r="I1201" s="60"/>
      <c r="J1201" s="7"/>
      <c r="K1201" s="37"/>
      <c r="L1201" s="37"/>
      <c r="M1201" s="37"/>
      <c r="N1201" s="37"/>
      <c r="O1201" s="37"/>
      <c r="P1201" s="37"/>
      <c r="Q1201" s="37"/>
      <c r="R1201" s="37"/>
      <c r="S1201" s="37"/>
      <c r="T1201" s="7"/>
      <c r="U1201" s="7"/>
      <c r="V1201" s="7"/>
      <c r="W1201" s="7"/>
      <c r="X1201" s="7"/>
      <c r="Y1201" s="7"/>
      <c r="Z1201" s="7"/>
      <c r="AA1201" s="7"/>
      <c r="AB1201" s="7"/>
      <c r="AC1201" s="7"/>
      <c r="AD1201" s="7"/>
      <c r="AE1201" s="7"/>
      <c r="AF1201" s="7"/>
      <c r="AG1201" s="7"/>
      <c r="AH1201" s="7"/>
      <c r="AI1201" s="7"/>
      <c r="AJ1201" s="7"/>
      <c r="AK1201" s="7"/>
      <c r="AL1201" s="7"/>
      <c r="AM1201" s="7"/>
      <c r="AN1201" s="7"/>
      <c r="AO1201" s="7"/>
      <c r="AP1201" s="7"/>
      <c r="AQ1201" s="7"/>
      <c r="AR1201" s="7"/>
      <c r="AS1201" s="7"/>
      <c r="AT1201" s="7"/>
      <c r="AU1201" s="7"/>
      <c r="AV1201" s="7"/>
      <c r="AW1201" s="7"/>
      <c r="AX1201" s="7"/>
      <c r="AY1201" s="7"/>
      <c r="AZ1201" s="7"/>
      <c r="BA1201" s="7"/>
      <c r="BB1201" s="7"/>
      <c r="BC1201" s="7"/>
      <c r="BD1201" s="7"/>
      <c r="BE1201" s="7"/>
      <c r="BF1201" s="7"/>
      <c r="BG1201" s="7"/>
      <c r="BH1201" s="7"/>
      <c r="BI1201" s="7"/>
      <c r="BJ1201" s="7"/>
      <c r="BK1201" s="7"/>
      <c r="BL1201" s="7"/>
      <c r="BM1201" s="7"/>
      <c r="BN1201" s="7"/>
      <c r="BO1201" s="7"/>
      <c r="BP1201" s="7"/>
      <c r="BQ1201" s="7"/>
      <c r="BR1201" s="7"/>
      <c r="BS1201" s="7"/>
      <c r="BT1201" s="7"/>
      <c r="BU1201" s="7"/>
      <c r="BV1201" s="7"/>
      <c r="BW1201" s="7"/>
      <c r="BX1201" s="7"/>
      <c r="BY1201" s="7"/>
      <c r="BZ1201" s="7"/>
      <c r="CA1201" s="7"/>
      <c r="CB1201" s="7"/>
      <c r="CC1201" s="7"/>
      <c r="CD1201" s="7"/>
      <c r="CE1201" s="7"/>
      <c r="CF1201" s="7"/>
      <c r="CG1201" s="7"/>
      <c r="CH1201" s="7"/>
      <c r="CI1201" s="7"/>
      <c r="CJ1201" s="7"/>
      <c r="CK1201" s="7"/>
      <c r="CL1201" s="7"/>
      <c r="CM1201" s="7"/>
      <c r="CN1201" s="7"/>
      <c r="CO1201" s="7"/>
      <c r="CP1201" s="7"/>
      <c r="CQ1201" s="7"/>
      <c r="CR1201" s="7"/>
      <c r="CS1201" s="7"/>
      <c r="CT1201" s="7"/>
      <c r="CU1201" s="7"/>
      <c r="CV1201" s="7"/>
      <c r="CW1201" s="7"/>
      <c r="CX1201" s="7"/>
      <c r="CY1201" s="7"/>
      <c r="CZ1201" s="7"/>
      <c r="DA1201" s="7"/>
      <c r="DB1201" s="7"/>
      <c r="DC1201" s="7"/>
      <c r="DD1201" s="7"/>
      <c r="DE1201" s="7"/>
      <c r="DF1201" s="7"/>
      <c r="DG1201" s="7"/>
      <c r="DH1201" s="7"/>
      <c r="DI1201" s="7"/>
      <c r="DJ1201" s="7"/>
      <c r="DK1201" s="7"/>
      <c r="DL1201" s="7"/>
      <c r="DM1201" s="7"/>
      <c r="DN1201" s="7"/>
      <c r="DO1201" s="7"/>
      <c r="DP1201" s="7"/>
      <c r="DQ1201" s="7"/>
      <c r="DR1201" s="7"/>
      <c r="DS1201" s="7"/>
      <c r="DT1201" s="7"/>
      <c r="DU1201" s="7"/>
      <c r="DV1201" s="7"/>
      <c r="DW1201" s="7"/>
      <c r="DX1201" s="7"/>
      <c r="DY1201" s="7"/>
      <c r="DZ1201" s="7"/>
      <c r="EA1201" s="7"/>
      <c r="EB1201" s="7"/>
      <c r="EC1201" s="7"/>
      <c r="ED1201" s="7"/>
      <c r="EE1201" s="7"/>
      <c r="EF1201" s="7"/>
      <c r="EG1201" s="7"/>
      <c r="EH1201" s="7"/>
      <c r="EI1201" s="7"/>
      <c r="EJ1201" s="7"/>
      <c r="EK1201" s="7"/>
      <c r="EL1201" s="7"/>
      <c r="EM1201" s="7"/>
      <c r="EN1201" s="7"/>
      <c r="EO1201" s="7"/>
      <c r="EP1201" s="7"/>
      <c r="EQ1201" s="7"/>
      <c r="ER1201" s="7"/>
      <c r="ES1201" s="7"/>
      <c r="ET1201" s="7"/>
      <c r="EU1201" s="7"/>
      <c r="EV1201" s="7"/>
      <c r="EW1201" s="7"/>
      <c r="EX1201" s="7"/>
      <c r="EY1201" s="7"/>
      <c r="EZ1201" s="7"/>
      <c r="FA1201" s="7"/>
      <c r="FB1201" s="7"/>
      <c r="FC1201" s="7"/>
      <c r="FD1201" s="7"/>
      <c r="FE1201" s="7"/>
      <c r="FF1201" s="7"/>
      <c r="FG1201" s="7"/>
      <c r="FH1201" s="7"/>
      <c r="FI1201" s="7"/>
      <c r="FJ1201" s="7"/>
      <c r="FK1201" s="7"/>
      <c r="FL1201" s="7"/>
      <c r="FM1201" s="7"/>
      <c r="FN1201" s="7"/>
      <c r="FO1201" s="7"/>
      <c r="FP1201" s="7"/>
      <c r="FQ1201" s="7"/>
      <c r="FR1201" s="7"/>
      <c r="FS1201" s="7"/>
      <c r="FT1201" s="7"/>
      <c r="FU1201" s="7"/>
      <c r="FV1201" s="7"/>
      <c r="FW1201" s="7"/>
    </row>
    <row r="1202" spans="1:179" ht="13.5" customHeight="1">
      <c r="A1202" s="48"/>
      <c r="B1202" s="14"/>
      <c r="C1202" s="14"/>
      <c r="D1202" s="14" t="s">
        <v>51</v>
      </c>
      <c r="E1202" s="14"/>
      <c r="F1202" s="31"/>
      <c r="G1202" s="38"/>
      <c r="H1202" s="62"/>
      <c r="I1202" s="60"/>
      <c r="K1202" s="37"/>
      <c r="L1202" s="37"/>
      <c r="M1202" s="37"/>
      <c r="N1202" s="37"/>
      <c r="O1202" s="37"/>
      <c r="P1202" s="37"/>
      <c r="Q1202" s="37"/>
      <c r="R1202" s="37"/>
      <c r="S1202" s="37"/>
    </row>
    <row r="1203" spans="1:179" ht="13.5" customHeight="1">
      <c r="A1203" s="48"/>
      <c r="B1203" s="14"/>
      <c r="C1203" s="14"/>
      <c r="D1203" s="14" t="s">
        <v>425</v>
      </c>
      <c r="E1203" s="14" t="s">
        <v>25</v>
      </c>
      <c r="F1203" s="31">
        <v>1</v>
      </c>
      <c r="G1203" s="39"/>
      <c r="H1203" s="62">
        <f t="shared" ref="H1203" si="131">F1203*G1203</f>
        <v>0</v>
      </c>
      <c r="I1203" s="50"/>
      <c r="K1203" s="37"/>
      <c r="L1203" s="37"/>
      <c r="M1203" s="37"/>
      <c r="N1203" s="37"/>
      <c r="O1203" s="37"/>
      <c r="P1203" s="37"/>
      <c r="Q1203" s="37"/>
      <c r="R1203" s="37"/>
      <c r="S1203" s="37"/>
    </row>
    <row r="1204" spans="1:179" ht="13.5" customHeight="1">
      <c r="A1204" s="48"/>
      <c r="B1204" s="14"/>
      <c r="C1204" s="14"/>
      <c r="D1204" s="14" t="s">
        <v>426</v>
      </c>
      <c r="E1204" s="14" t="s">
        <v>25</v>
      </c>
      <c r="F1204" s="31">
        <v>1</v>
      </c>
      <c r="G1204" s="39"/>
      <c r="H1204" s="62">
        <f t="shared" ref="H1204" si="132">F1204*G1204</f>
        <v>0</v>
      </c>
      <c r="I1204" s="50"/>
      <c r="K1204" s="37"/>
      <c r="L1204" s="37"/>
      <c r="M1204" s="37"/>
      <c r="N1204" s="37"/>
      <c r="O1204" s="37"/>
      <c r="P1204" s="37"/>
      <c r="Q1204" s="37"/>
      <c r="R1204" s="37"/>
      <c r="S1204" s="37"/>
    </row>
    <row r="1205" spans="1:179" s="42" customFormat="1" ht="24.75" customHeight="1">
      <c r="A1205" s="46">
        <v>125</v>
      </c>
      <c r="B1205" s="16">
        <v>790</v>
      </c>
      <c r="C1205" s="16" t="s">
        <v>427</v>
      </c>
      <c r="D1205" s="16" t="s">
        <v>428</v>
      </c>
      <c r="E1205" s="16" t="s">
        <v>78</v>
      </c>
      <c r="F1205" s="47">
        <f>SUM(F1206)</f>
        <v>1</v>
      </c>
      <c r="G1205" s="35">
        <f>SUM(H1208)</f>
        <v>0</v>
      </c>
      <c r="H1205" s="15">
        <f>F1205*G1205</f>
        <v>0</v>
      </c>
      <c r="I1205" s="30" t="s">
        <v>54</v>
      </c>
      <c r="J1205" s="7"/>
      <c r="K1205" s="37"/>
      <c r="L1205" s="37"/>
      <c r="M1205" s="37"/>
      <c r="N1205" s="37"/>
      <c r="O1205" s="37"/>
      <c r="P1205" s="37"/>
      <c r="Q1205" s="37"/>
      <c r="R1205" s="37"/>
      <c r="S1205" s="37"/>
      <c r="T1205" s="7"/>
      <c r="U1205" s="7"/>
      <c r="V1205" s="7"/>
      <c r="W1205" s="7"/>
      <c r="X1205" s="7"/>
      <c r="Y1205" s="7"/>
      <c r="Z1205" s="7"/>
      <c r="AA1205" s="7"/>
      <c r="AB1205" s="7"/>
      <c r="AC1205" s="7"/>
      <c r="AD1205" s="7"/>
      <c r="AE1205" s="7"/>
      <c r="AF1205" s="7"/>
      <c r="AG1205" s="7"/>
      <c r="AH1205" s="7"/>
      <c r="AI1205" s="7"/>
      <c r="AJ1205" s="7"/>
      <c r="AK1205" s="7"/>
      <c r="AL1205" s="7"/>
      <c r="AM1205" s="7"/>
      <c r="AN1205" s="7"/>
      <c r="AO1205" s="7"/>
      <c r="AP1205" s="7"/>
      <c r="AQ1205" s="7"/>
      <c r="AR1205" s="7"/>
      <c r="AS1205" s="7"/>
      <c r="AT1205" s="7"/>
      <c r="AU1205" s="7"/>
      <c r="AV1205" s="7"/>
      <c r="AW1205" s="7"/>
      <c r="AX1205" s="7"/>
      <c r="AY1205" s="7"/>
      <c r="AZ1205" s="7"/>
      <c r="BA1205" s="7"/>
      <c r="BB1205" s="7"/>
      <c r="BC1205" s="7"/>
      <c r="BD1205" s="7"/>
      <c r="BE1205" s="7"/>
      <c r="BF1205" s="7"/>
      <c r="BG1205" s="7"/>
      <c r="BH1205" s="7"/>
      <c r="BI1205" s="7"/>
      <c r="BJ1205" s="7"/>
      <c r="BK1205" s="7"/>
      <c r="BL1205" s="7"/>
      <c r="BM1205" s="7"/>
      <c r="BN1205" s="7"/>
      <c r="BO1205" s="7"/>
      <c r="BP1205" s="7"/>
      <c r="BQ1205" s="7"/>
      <c r="BR1205" s="7"/>
      <c r="BS1205" s="7"/>
      <c r="BT1205" s="7"/>
      <c r="BU1205" s="7"/>
      <c r="BV1205" s="7"/>
      <c r="BW1205" s="7"/>
      <c r="BX1205" s="7"/>
      <c r="BY1205" s="7"/>
      <c r="BZ1205" s="7"/>
      <c r="CA1205" s="7"/>
      <c r="CB1205" s="7"/>
      <c r="CC1205" s="7"/>
      <c r="CD1205" s="7"/>
      <c r="CE1205" s="7"/>
      <c r="CF1205" s="7"/>
      <c r="CG1205" s="7"/>
      <c r="CH1205" s="7"/>
      <c r="CI1205" s="7"/>
      <c r="CJ1205" s="7"/>
      <c r="CK1205" s="7"/>
      <c r="CL1205" s="7"/>
      <c r="CM1205" s="7"/>
      <c r="CN1205" s="7"/>
      <c r="CO1205" s="7"/>
      <c r="CP1205" s="7"/>
      <c r="CQ1205" s="7"/>
      <c r="CR1205" s="7"/>
      <c r="CS1205" s="7"/>
      <c r="CT1205" s="7"/>
      <c r="CU1205" s="7"/>
      <c r="CV1205" s="7"/>
      <c r="CW1205" s="7"/>
      <c r="CX1205" s="7"/>
      <c r="CY1205" s="7"/>
      <c r="CZ1205" s="7"/>
      <c r="DA1205" s="7"/>
      <c r="DB1205" s="7"/>
      <c r="DC1205" s="7"/>
      <c r="DD1205" s="7"/>
      <c r="DE1205" s="7"/>
      <c r="DF1205" s="7"/>
      <c r="DG1205" s="7"/>
      <c r="DH1205" s="7"/>
      <c r="DI1205" s="7"/>
      <c r="DJ1205" s="7"/>
      <c r="DK1205" s="7"/>
      <c r="DL1205" s="7"/>
      <c r="DM1205" s="7"/>
      <c r="DN1205" s="7"/>
      <c r="DO1205" s="7"/>
      <c r="DP1205" s="7"/>
      <c r="DQ1205" s="7"/>
      <c r="DR1205" s="7"/>
      <c r="DS1205" s="7"/>
      <c r="DT1205" s="7"/>
      <c r="DU1205" s="7"/>
      <c r="DV1205" s="7"/>
      <c r="DW1205" s="7"/>
      <c r="DX1205" s="7"/>
      <c r="DY1205" s="7"/>
      <c r="DZ1205" s="7"/>
      <c r="EA1205" s="7"/>
      <c r="EB1205" s="7"/>
      <c r="EC1205" s="7"/>
      <c r="ED1205" s="7"/>
      <c r="EE1205" s="7"/>
      <c r="EF1205" s="7"/>
      <c r="EG1205" s="7"/>
      <c r="EH1205" s="7"/>
      <c r="EI1205" s="7"/>
      <c r="EJ1205" s="7"/>
      <c r="EK1205" s="7"/>
      <c r="EL1205" s="7"/>
      <c r="EM1205" s="7"/>
      <c r="EN1205" s="7"/>
      <c r="EO1205" s="7"/>
      <c r="EP1205" s="7"/>
      <c r="EQ1205" s="7"/>
      <c r="ER1205" s="7"/>
      <c r="ES1205" s="7"/>
      <c r="ET1205" s="7"/>
      <c r="EU1205" s="7"/>
      <c r="EV1205" s="7"/>
      <c r="EW1205" s="7"/>
      <c r="EX1205" s="7"/>
      <c r="EY1205" s="7"/>
      <c r="EZ1205" s="7"/>
      <c r="FA1205" s="7"/>
      <c r="FB1205" s="7"/>
      <c r="FC1205" s="7"/>
      <c r="FD1205" s="7"/>
      <c r="FE1205" s="7"/>
      <c r="FF1205" s="7"/>
      <c r="FG1205" s="7"/>
      <c r="FH1205" s="7"/>
      <c r="FI1205" s="7"/>
      <c r="FJ1205" s="7"/>
      <c r="FK1205" s="7"/>
      <c r="FL1205" s="7"/>
      <c r="FM1205" s="7"/>
      <c r="FN1205" s="7"/>
      <c r="FO1205" s="7"/>
      <c r="FP1205" s="7"/>
      <c r="FQ1205" s="7"/>
      <c r="FR1205" s="7"/>
      <c r="FS1205" s="7"/>
      <c r="FT1205" s="7"/>
      <c r="FU1205" s="7"/>
      <c r="FV1205" s="7"/>
      <c r="FW1205" s="7"/>
    </row>
    <row r="1206" spans="1:179" s="42" customFormat="1" ht="13.5" customHeight="1">
      <c r="A1206" s="48"/>
      <c r="B1206" s="14"/>
      <c r="C1206" s="14"/>
      <c r="D1206" s="14" t="s">
        <v>372</v>
      </c>
      <c r="E1206" s="14"/>
      <c r="F1206" s="31">
        <v>1</v>
      </c>
      <c r="G1206" s="38"/>
      <c r="H1206" s="62"/>
      <c r="I1206" s="60"/>
      <c r="J1206" s="7"/>
      <c r="K1206" s="37"/>
      <c r="L1206" s="37"/>
      <c r="M1206" s="37"/>
      <c r="N1206" s="37"/>
      <c r="O1206" s="37"/>
      <c r="P1206" s="37"/>
      <c r="Q1206" s="37"/>
      <c r="R1206" s="37"/>
      <c r="S1206" s="37"/>
      <c r="T1206" s="7"/>
      <c r="U1206" s="7"/>
      <c r="V1206" s="7"/>
      <c r="W1206" s="7"/>
      <c r="X1206" s="7"/>
      <c r="Y1206" s="7"/>
      <c r="Z1206" s="7"/>
      <c r="AA1206" s="7"/>
      <c r="AB1206" s="7"/>
      <c r="AC1206" s="7"/>
      <c r="AD1206" s="7"/>
      <c r="AE1206" s="7"/>
      <c r="AF1206" s="7"/>
      <c r="AG1206" s="7"/>
      <c r="AH1206" s="7"/>
      <c r="AI1206" s="7"/>
      <c r="AJ1206" s="7"/>
      <c r="AK1206" s="7"/>
      <c r="AL1206" s="7"/>
      <c r="AM1206" s="7"/>
      <c r="AN1206" s="7"/>
      <c r="AO1206" s="7"/>
      <c r="AP1206" s="7"/>
      <c r="AQ1206" s="7"/>
      <c r="AR1206" s="7"/>
      <c r="AS1206" s="7"/>
      <c r="AT1206" s="7"/>
      <c r="AU1206" s="7"/>
      <c r="AV1206" s="7"/>
      <c r="AW1206" s="7"/>
      <c r="AX1206" s="7"/>
      <c r="AY1206" s="7"/>
      <c r="AZ1206" s="7"/>
      <c r="BA1206" s="7"/>
      <c r="BB1206" s="7"/>
      <c r="BC1206" s="7"/>
      <c r="BD1206" s="7"/>
      <c r="BE1206" s="7"/>
      <c r="BF1206" s="7"/>
      <c r="BG1206" s="7"/>
      <c r="BH1206" s="7"/>
      <c r="BI1206" s="7"/>
      <c r="BJ1206" s="7"/>
      <c r="BK1206" s="7"/>
      <c r="BL1206" s="7"/>
      <c r="BM1206" s="7"/>
      <c r="BN1206" s="7"/>
      <c r="BO1206" s="7"/>
      <c r="BP1206" s="7"/>
      <c r="BQ1206" s="7"/>
      <c r="BR1206" s="7"/>
      <c r="BS1206" s="7"/>
      <c r="BT1206" s="7"/>
      <c r="BU1206" s="7"/>
      <c r="BV1206" s="7"/>
      <c r="BW1206" s="7"/>
      <c r="BX1206" s="7"/>
      <c r="BY1206" s="7"/>
      <c r="BZ1206" s="7"/>
      <c r="CA1206" s="7"/>
      <c r="CB1206" s="7"/>
      <c r="CC1206" s="7"/>
      <c r="CD1206" s="7"/>
      <c r="CE1206" s="7"/>
      <c r="CF1206" s="7"/>
      <c r="CG1206" s="7"/>
      <c r="CH1206" s="7"/>
      <c r="CI1206" s="7"/>
      <c r="CJ1206" s="7"/>
      <c r="CK1206" s="7"/>
      <c r="CL1206" s="7"/>
      <c r="CM1206" s="7"/>
      <c r="CN1206" s="7"/>
      <c r="CO1206" s="7"/>
      <c r="CP1206" s="7"/>
      <c r="CQ1206" s="7"/>
      <c r="CR1206" s="7"/>
      <c r="CS1206" s="7"/>
      <c r="CT1206" s="7"/>
      <c r="CU1206" s="7"/>
      <c r="CV1206" s="7"/>
      <c r="CW1206" s="7"/>
      <c r="CX1206" s="7"/>
      <c r="CY1206" s="7"/>
      <c r="CZ1206" s="7"/>
      <c r="DA1206" s="7"/>
      <c r="DB1206" s="7"/>
      <c r="DC1206" s="7"/>
      <c r="DD1206" s="7"/>
      <c r="DE1206" s="7"/>
      <c r="DF1206" s="7"/>
      <c r="DG1206" s="7"/>
      <c r="DH1206" s="7"/>
      <c r="DI1206" s="7"/>
      <c r="DJ1206" s="7"/>
      <c r="DK1206" s="7"/>
      <c r="DL1206" s="7"/>
      <c r="DM1206" s="7"/>
      <c r="DN1206" s="7"/>
      <c r="DO1206" s="7"/>
      <c r="DP1206" s="7"/>
      <c r="DQ1206" s="7"/>
      <c r="DR1206" s="7"/>
      <c r="DS1206" s="7"/>
      <c r="DT1206" s="7"/>
      <c r="DU1206" s="7"/>
      <c r="DV1206" s="7"/>
      <c r="DW1206" s="7"/>
      <c r="DX1206" s="7"/>
      <c r="DY1206" s="7"/>
      <c r="DZ1206" s="7"/>
      <c r="EA1206" s="7"/>
      <c r="EB1206" s="7"/>
      <c r="EC1206" s="7"/>
      <c r="ED1206" s="7"/>
      <c r="EE1206" s="7"/>
      <c r="EF1206" s="7"/>
      <c r="EG1206" s="7"/>
      <c r="EH1206" s="7"/>
      <c r="EI1206" s="7"/>
      <c r="EJ1206" s="7"/>
      <c r="EK1206" s="7"/>
      <c r="EL1206" s="7"/>
      <c r="EM1206" s="7"/>
      <c r="EN1206" s="7"/>
      <c r="EO1206" s="7"/>
      <c r="EP1206" s="7"/>
      <c r="EQ1206" s="7"/>
      <c r="ER1206" s="7"/>
      <c r="ES1206" s="7"/>
      <c r="ET1206" s="7"/>
      <c r="EU1206" s="7"/>
      <c r="EV1206" s="7"/>
      <c r="EW1206" s="7"/>
      <c r="EX1206" s="7"/>
      <c r="EY1206" s="7"/>
      <c r="EZ1206" s="7"/>
      <c r="FA1206" s="7"/>
      <c r="FB1206" s="7"/>
      <c r="FC1206" s="7"/>
      <c r="FD1206" s="7"/>
      <c r="FE1206" s="7"/>
      <c r="FF1206" s="7"/>
      <c r="FG1206" s="7"/>
      <c r="FH1206" s="7"/>
      <c r="FI1206" s="7"/>
      <c r="FJ1206" s="7"/>
      <c r="FK1206" s="7"/>
      <c r="FL1206" s="7"/>
      <c r="FM1206" s="7"/>
      <c r="FN1206" s="7"/>
      <c r="FO1206" s="7"/>
      <c r="FP1206" s="7"/>
      <c r="FQ1206" s="7"/>
      <c r="FR1206" s="7"/>
      <c r="FS1206" s="7"/>
      <c r="FT1206" s="7"/>
      <c r="FU1206" s="7"/>
      <c r="FV1206" s="7"/>
      <c r="FW1206" s="7"/>
    </row>
    <row r="1207" spans="1:179" ht="13.5" customHeight="1">
      <c r="A1207" s="48"/>
      <c r="B1207" s="14"/>
      <c r="C1207" s="14"/>
      <c r="D1207" s="14" t="s">
        <v>51</v>
      </c>
      <c r="E1207" s="14"/>
      <c r="F1207" s="31"/>
      <c r="G1207" s="38"/>
      <c r="H1207" s="62"/>
      <c r="I1207" s="60"/>
      <c r="K1207" s="37"/>
      <c r="L1207" s="37"/>
      <c r="M1207" s="37"/>
      <c r="N1207" s="37"/>
      <c r="O1207" s="37"/>
      <c r="P1207" s="37"/>
      <c r="Q1207" s="37"/>
      <c r="R1207" s="37"/>
      <c r="S1207" s="37"/>
    </row>
    <row r="1208" spans="1:179" ht="13.5" customHeight="1">
      <c r="A1208" s="48"/>
      <c r="B1208" s="14"/>
      <c r="C1208" s="14"/>
      <c r="D1208" s="14" t="s">
        <v>470</v>
      </c>
      <c r="E1208" s="14" t="s">
        <v>25</v>
      </c>
      <c r="F1208" s="31">
        <v>3</v>
      </c>
      <c r="G1208" s="39"/>
      <c r="H1208" s="62">
        <f t="shared" ref="H1208" si="133">F1208*G1208</f>
        <v>0</v>
      </c>
      <c r="I1208" s="50"/>
      <c r="K1208" s="37"/>
      <c r="L1208" s="37"/>
      <c r="M1208" s="37"/>
      <c r="N1208" s="37"/>
      <c r="O1208" s="37"/>
      <c r="P1208" s="37"/>
      <c r="Q1208" s="37"/>
      <c r="R1208" s="37"/>
      <c r="S1208" s="37"/>
    </row>
    <row r="1209" spans="1:179" ht="13.5" customHeight="1">
      <c r="A1209" s="46">
        <v>126</v>
      </c>
      <c r="B1209" s="16">
        <v>790</v>
      </c>
      <c r="C1209" s="16" t="s">
        <v>429</v>
      </c>
      <c r="D1209" s="16" t="s">
        <v>430</v>
      </c>
      <c r="E1209" s="16" t="s">
        <v>78</v>
      </c>
      <c r="F1209" s="47">
        <f>SUM(F1210)</f>
        <v>1</v>
      </c>
      <c r="G1209" s="15">
        <f>SUM(H1212:H1214)</f>
        <v>0</v>
      </c>
      <c r="H1209" s="15">
        <f>F1209*G1209</f>
        <v>0</v>
      </c>
      <c r="I1209" s="30" t="s">
        <v>54</v>
      </c>
      <c r="K1209" s="37"/>
      <c r="L1209" s="37"/>
      <c r="M1209" s="37"/>
      <c r="N1209" s="37"/>
      <c r="O1209" s="37"/>
      <c r="P1209" s="37"/>
      <c r="Q1209" s="37"/>
      <c r="R1209" s="37"/>
      <c r="S1209" s="37"/>
    </row>
    <row r="1210" spans="1:179" ht="13.5" customHeight="1">
      <c r="A1210" s="48"/>
      <c r="B1210" s="14"/>
      <c r="C1210" s="14"/>
      <c r="D1210" s="14" t="s">
        <v>372</v>
      </c>
      <c r="E1210" s="14"/>
      <c r="F1210" s="31">
        <v>1</v>
      </c>
      <c r="G1210" s="38"/>
      <c r="H1210" s="62"/>
      <c r="I1210" s="60"/>
      <c r="K1210" s="37"/>
      <c r="L1210" s="37"/>
      <c r="M1210" s="37"/>
      <c r="N1210" s="37"/>
      <c r="O1210" s="37"/>
      <c r="P1210" s="37"/>
      <c r="Q1210" s="37"/>
      <c r="R1210" s="37"/>
      <c r="S1210" s="37"/>
    </row>
    <row r="1211" spans="1:179" ht="13.5" customHeight="1">
      <c r="A1211" s="48"/>
      <c r="B1211" s="14"/>
      <c r="C1211" s="14"/>
      <c r="D1211" s="14" t="s">
        <v>51</v>
      </c>
      <c r="E1211" s="14"/>
      <c r="F1211" s="31"/>
      <c r="G1211" s="38"/>
      <c r="H1211" s="62"/>
      <c r="I1211" s="60"/>
      <c r="K1211" s="37"/>
      <c r="L1211" s="37"/>
      <c r="M1211" s="37"/>
      <c r="N1211" s="37"/>
      <c r="O1211" s="37"/>
      <c r="P1211" s="37"/>
      <c r="Q1211" s="37"/>
      <c r="R1211" s="37"/>
      <c r="S1211" s="37"/>
    </row>
    <row r="1212" spans="1:179" ht="13.5" customHeight="1">
      <c r="A1212" s="48"/>
      <c r="B1212" s="14"/>
      <c r="C1212" s="14"/>
      <c r="D1212" s="14" t="s">
        <v>94</v>
      </c>
      <c r="E1212" s="14" t="s">
        <v>25</v>
      </c>
      <c r="F1212" s="31">
        <v>1</v>
      </c>
      <c r="G1212" s="39"/>
      <c r="H1212" s="62">
        <f>F1212*G1212</f>
        <v>0</v>
      </c>
      <c r="I1212" s="50"/>
      <c r="K1212" s="37"/>
      <c r="L1212" s="37"/>
      <c r="M1212" s="37"/>
      <c r="N1212" s="37"/>
      <c r="O1212" s="37"/>
      <c r="P1212" s="37"/>
      <c r="Q1212" s="37"/>
      <c r="R1212" s="37"/>
      <c r="S1212" s="37"/>
    </row>
    <row r="1213" spans="1:179" ht="13.5" customHeight="1">
      <c r="A1213" s="49"/>
      <c r="B1213" s="17"/>
      <c r="C1213" s="17"/>
      <c r="D1213" s="14" t="s">
        <v>95</v>
      </c>
      <c r="E1213" s="14" t="s">
        <v>25</v>
      </c>
      <c r="F1213" s="31">
        <v>1</v>
      </c>
      <c r="G1213" s="39"/>
      <c r="H1213" s="62">
        <f>F1213*G1213</f>
        <v>0</v>
      </c>
      <c r="I1213" s="60"/>
      <c r="K1213" s="37"/>
      <c r="L1213" s="37"/>
      <c r="M1213" s="37"/>
      <c r="N1213" s="37"/>
      <c r="O1213" s="37"/>
      <c r="P1213" s="37"/>
      <c r="Q1213" s="37"/>
      <c r="R1213" s="37"/>
      <c r="S1213" s="37"/>
    </row>
    <row r="1214" spans="1:179" ht="13.5" customHeight="1">
      <c r="A1214" s="49"/>
      <c r="B1214" s="17"/>
      <c r="C1214" s="17"/>
      <c r="D1214" s="14" t="s">
        <v>96</v>
      </c>
      <c r="E1214" s="14" t="s">
        <v>25</v>
      </c>
      <c r="F1214" s="31">
        <v>1</v>
      </c>
      <c r="G1214" s="39"/>
      <c r="H1214" s="62">
        <f>F1214*G1214</f>
        <v>0</v>
      </c>
      <c r="I1214" s="60"/>
      <c r="K1214" s="37"/>
      <c r="L1214" s="37"/>
      <c r="M1214" s="37"/>
      <c r="N1214" s="37"/>
      <c r="O1214" s="37"/>
      <c r="P1214" s="37"/>
      <c r="Q1214" s="37"/>
      <c r="R1214" s="37"/>
      <c r="S1214" s="37"/>
    </row>
    <row r="1215" spans="1:179" ht="27" customHeight="1">
      <c r="A1215" s="46">
        <v>127</v>
      </c>
      <c r="B1215" s="16">
        <v>790</v>
      </c>
      <c r="C1215" s="16" t="s">
        <v>431</v>
      </c>
      <c r="D1215" s="16" t="s">
        <v>432</v>
      </c>
      <c r="E1215" s="16" t="s">
        <v>78</v>
      </c>
      <c r="F1215" s="47">
        <f>SUM(F1216)</f>
        <v>1</v>
      </c>
      <c r="G1215" s="15">
        <f>SUM(H1218:H1219)</f>
        <v>0</v>
      </c>
      <c r="H1215" s="15">
        <f>F1215*G1215</f>
        <v>0</v>
      </c>
      <c r="I1215" s="30" t="s">
        <v>54</v>
      </c>
      <c r="K1215" s="37"/>
      <c r="L1215" s="37"/>
      <c r="M1215" s="37"/>
      <c r="N1215" s="37"/>
      <c r="O1215" s="37"/>
      <c r="P1215" s="37"/>
      <c r="Q1215" s="37"/>
      <c r="R1215" s="37"/>
      <c r="S1215" s="37"/>
    </row>
    <row r="1216" spans="1:179" ht="13.5" customHeight="1">
      <c r="A1216" s="48"/>
      <c r="B1216" s="14"/>
      <c r="C1216" s="14"/>
      <c r="D1216" s="14" t="s">
        <v>372</v>
      </c>
      <c r="E1216" s="14"/>
      <c r="F1216" s="31">
        <v>1</v>
      </c>
      <c r="G1216" s="38"/>
      <c r="H1216" s="62"/>
      <c r="I1216" s="60"/>
      <c r="K1216" s="37"/>
      <c r="L1216" s="37"/>
      <c r="M1216" s="37"/>
      <c r="N1216" s="37"/>
      <c r="O1216" s="37"/>
      <c r="P1216" s="37"/>
      <c r="Q1216" s="37"/>
      <c r="R1216" s="37"/>
      <c r="S1216" s="37"/>
    </row>
    <row r="1217" spans="1:19" ht="13.5" customHeight="1">
      <c r="A1217" s="48"/>
      <c r="B1217" s="14"/>
      <c r="C1217" s="14"/>
      <c r="D1217" s="14" t="s">
        <v>51</v>
      </c>
      <c r="E1217" s="14"/>
      <c r="F1217" s="31"/>
      <c r="G1217" s="38"/>
      <c r="H1217" s="62"/>
      <c r="I1217" s="60"/>
      <c r="K1217" s="37"/>
      <c r="L1217" s="37"/>
      <c r="M1217" s="37"/>
      <c r="N1217" s="37"/>
      <c r="O1217" s="37"/>
      <c r="P1217" s="37"/>
      <c r="Q1217" s="37"/>
      <c r="R1217" s="37"/>
      <c r="S1217" s="37"/>
    </row>
    <row r="1218" spans="1:19" ht="13.5" customHeight="1">
      <c r="A1218" s="48"/>
      <c r="B1218" s="14"/>
      <c r="C1218" s="14"/>
      <c r="D1218" s="14" t="s">
        <v>97</v>
      </c>
      <c r="E1218" s="14" t="s">
        <v>25</v>
      </c>
      <c r="F1218" s="31">
        <v>1</v>
      </c>
      <c r="G1218" s="39"/>
      <c r="H1218" s="62">
        <f>F1218*G1218</f>
        <v>0</v>
      </c>
      <c r="I1218" s="50"/>
      <c r="K1218" s="37"/>
      <c r="L1218" s="37"/>
      <c r="M1218" s="37"/>
      <c r="N1218" s="37"/>
      <c r="O1218" s="37"/>
      <c r="P1218" s="37"/>
      <c r="Q1218" s="37"/>
      <c r="R1218" s="37"/>
      <c r="S1218" s="37"/>
    </row>
    <row r="1219" spans="1:19" ht="13.5" customHeight="1">
      <c r="A1219" s="49"/>
      <c r="B1219" s="17"/>
      <c r="C1219" s="17"/>
      <c r="D1219" s="14" t="s">
        <v>98</v>
      </c>
      <c r="E1219" s="14" t="s">
        <v>25</v>
      </c>
      <c r="F1219" s="31">
        <v>1</v>
      </c>
      <c r="G1219" s="39"/>
      <c r="H1219" s="62">
        <f>F1219*G1219</f>
        <v>0</v>
      </c>
      <c r="I1219" s="60"/>
      <c r="K1219" s="37"/>
      <c r="L1219" s="37"/>
      <c r="M1219" s="37"/>
      <c r="N1219" s="37"/>
      <c r="O1219" s="37"/>
      <c r="P1219" s="37"/>
      <c r="Q1219" s="37"/>
      <c r="R1219" s="37"/>
      <c r="S1219" s="37"/>
    </row>
    <row r="1220" spans="1:19" ht="13.5" customHeight="1">
      <c r="A1220" s="46">
        <v>128</v>
      </c>
      <c r="B1220" s="16">
        <v>790</v>
      </c>
      <c r="C1220" s="16" t="s">
        <v>433</v>
      </c>
      <c r="D1220" s="16" t="s">
        <v>434</v>
      </c>
      <c r="E1220" s="16" t="s">
        <v>78</v>
      </c>
      <c r="F1220" s="47">
        <f>SUM(F1221)</f>
        <v>1</v>
      </c>
      <c r="G1220" s="15">
        <f>SUM(H1223:H1225)</f>
        <v>0</v>
      </c>
      <c r="H1220" s="15">
        <f>F1220*G1220</f>
        <v>0</v>
      </c>
      <c r="I1220" s="30" t="s">
        <v>54</v>
      </c>
      <c r="K1220" s="37"/>
      <c r="L1220" s="37"/>
      <c r="M1220" s="37"/>
      <c r="N1220" s="37"/>
      <c r="O1220" s="37"/>
      <c r="P1220" s="37"/>
      <c r="Q1220" s="37"/>
      <c r="R1220" s="37"/>
      <c r="S1220" s="37"/>
    </row>
    <row r="1221" spans="1:19" ht="13.5" customHeight="1">
      <c r="A1221" s="48"/>
      <c r="B1221" s="14"/>
      <c r="C1221" s="14"/>
      <c r="D1221" s="14" t="s">
        <v>372</v>
      </c>
      <c r="E1221" s="14"/>
      <c r="F1221" s="31">
        <v>1</v>
      </c>
      <c r="G1221" s="38"/>
      <c r="H1221" s="62"/>
      <c r="I1221" s="60"/>
      <c r="K1221" s="37"/>
      <c r="L1221" s="37"/>
      <c r="M1221" s="37"/>
      <c r="N1221" s="37"/>
      <c r="O1221" s="37"/>
      <c r="P1221" s="37"/>
      <c r="Q1221" s="37"/>
      <c r="R1221" s="37"/>
      <c r="S1221" s="37"/>
    </row>
    <row r="1222" spans="1:19" ht="13.5" customHeight="1">
      <c r="A1222" s="48"/>
      <c r="B1222" s="14"/>
      <c r="C1222" s="14"/>
      <c r="D1222" s="14" t="s">
        <v>51</v>
      </c>
      <c r="E1222" s="14"/>
      <c r="F1222" s="31"/>
      <c r="G1222" s="38"/>
      <c r="H1222" s="62"/>
      <c r="I1222" s="60"/>
      <c r="K1222" s="37"/>
      <c r="L1222" s="37"/>
      <c r="M1222" s="37"/>
      <c r="N1222" s="37"/>
      <c r="O1222" s="37"/>
      <c r="P1222" s="37"/>
      <c r="Q1222" s="37"/>
      <c r="R1222" s="37"/>
      <c r="S1222" s="37"/>
    </row>
    <row r="1223" spans="1:19" ht="13.5" customHeight="1">
      <c r="A1223" s="48"/>
      <c r="B1223" s="14"/>
      <c r="C1223" s="14"/>
      <c r="D1223" s="14" t="s">
        <v>94</v>
      </c>
      <c r="E1223" s="14" t="s">
        <v>25</v>
      </c>
      <c r="F1223" s="31">
        <v>1</v>
      </c>
      <c r="G1223" s="39"/>
      <c r="H1223" s="62">
        <f>F1223*G1223</f>
        <v>0</v>
      </c>
      <c r="I1223" s="50"/>
      <c r="K1223" s="37"/>
      <c r="L1223" s="37"/>
      <c r="M1223" s="37"/>
      <c r="N1223" s="37"/>
      <c r="O1223" s="37"/>
      <c r="P1223" s="37"/>
      <c r="Q1223" s="37"/>
      <c r="R1223" s="37"/>
      <c r="S1223" s="37"/>
    </row>
    <row r="1224" spans="1:19" ht="13.5" customHeight="1">
      <c r="A1224" s="49"/>
      <c r="B1224" s="17"/>
      <c r="C1224" s="17"/>
      <c r="D1224" s="14" t="s">
        <v>95</v>
      </c>
      <c r="E1224" s="14" t="s">
        <v>25</v>
      </c>
      <c r="F1224" s="31">
        <v>1</v>
      </c>
      <c r="G1224" s="39"/>
      <c r="H1224" s="62">
        <f>F1224*G1224</f>
        <v>0</v>
      </c>
      <c r="I1224" s="60"/>
      <c r="K1224" s="37"/>
      <c r="L1224" s="37"/>
      <c r="M1224" s="37"/>
      <c r="N1224" s="37"/>
      <c r="O1224" s="37"/>
      <c r="P1224" s="37"/>
      <c r="Q1224" s="37"/>
      <c r="R1224" s="37"/>
      <c r="S1224" s="37"/>
    </row>
    <row r="1225" spans="1:19" ht="13.5" customHeight="1">
      <c r="A1225" s="49"/>
      <c r="B1225" s="17"/>
      <c r="C1225" s="17"/>
      <c r="D1225" s="14" t="s">
        <v>96</v>
      </c>
      <c r="E1225" s="14" t="s">
        <v>25</v>
      </c>
      <c r="F1225" s="31">
        <v>1</v>
      </c>
      <c r="G1225" s="39"/>
      <c r="H1225" s="62">
        <f>F1225*G1225</f>
        <v>0</v>
      </c>
      <c r="I1225" s="60"/>
      <c r="K1225" s="37"/>
      <c r="L1225" s="37"/>
      <c r="M1225" s="37"/>
      <c r="N1225" s="37"/>
      <c r="O1225" s="37"/>
      <c r="P1225" s="37"/>
      <c r="Q1225" s="37"/>
      <c r="R1225" s="37"/>
      <c r="S1225" s="37"/>
    </row>
    <row r="1226" spans="1:19" ht="27" customHeight="1">
      <c r="A1226" s="46">
        <v>129</v>
      </c>
      <c r="B1226" s="16">
        <v>790</v>
      </c>
      <c r="C1226" s="16" t="s">
        <v>435</v>
      </c>
      <c r="D1226" s="16" t="s">
        <v>436</v>
      </c>
      <c r="E1226" s="16" t="s">
        <v>78</v>
      </c>
      <c r="F1226" s="47">
        <f>SUM(F1227)</f>
        <v>1</v>
      </c>
      <c r="G1226" s="15">
        <f>SUM(H1229:H1232)</f>
        <v>0</v>
      </c>
      <c r="H1226" s="15">
        <f>F1226*G1226</f>
        <v>0</v>
      </c>
      <c r="I1226" s="30" t="s">
        <v>54</v>
      </c>
      <c r="K1226" s="37"/>
      <c r="L1226" s="37"/>
      <c r="M1226" s="37"/>
      <c r="N1226" s="37"/>
      <c r="O1226" s="37"/>
      <c r="P1226" s="37"/>
      <c r="Q1226" s="37"/>
      <c r="R1226" s="37"/>
      <c r="S1226" s="37"/>
    </row>
    <row r="1227" spans="1:19" ht="13.5" customHeight="1">
      <c r="A1227" s="48"/>
      <c r="B1227" s="14"/>
      <c r="C1227" s="14"/>
      <c r="D1227" s="14" t="s">
        <v>372</v>
      </c>
      <c r="E1227" s="14"/>
      <c r="F1227" s="31">
        <v>1</v>
      </c>
      <c r="G1227" s="38"/>
      <c r="H1227" s="62"/>
      <c r="I1227" s="60"/>
      <c r="K1227" s="37"/>
      <c r="L1227" s="37"/>
      <c r="M1227" s="37"/>
      <c r="N1227" s="37"/>
      <c r="O1227" s="37"/>
      <c r="P1227" s="37"/>
      <c r="Q1227" s="37"/>
      <c r="R1227" s="37"/>
      <c r="S1227" s="37"/>
    </row>
    <row r="1228" spans="1:19" ht="13.5" customHeight="1">
      <c r="A1228" s="48"/>
      <c r="B1228" s="14"/>
      <c r="C1228" s="14"/>
      <c r="D1228" s="14" t="s">
        <v>51</v>
      </c>
      <c r="E1228" s="14"/>
      <c r="F1228" s="31"/>
      <c r="G1228" s="38"/>
      <c r="H1228" s="62"/>
      <c r="I1228" s="60"/>
      <c r="K1228" s="37"/>
      <c r="L1228" s="37"/>
      <c r="M1228" s="37"/>
      <c r="N1228" s="37"/>
      <c r="O1228" s="37"/>
      <c r="P1228" s="37"/>
      <c r="Q1228" s="37"/>
      <c r="R1228" s="37"/>
      <c r="S1228" s="37"/>
    </row>
    <row r="1229" spans="1:19" ht="13.5" customHeight="1">
      <c r="A1229" s="48"/>
      <c r="B1229" s="14"/>
      <c r="C1229" s="14"/>
      <c r="D1229" s="14" t="s">
        <v>97</v>
      </c>
      <c r="E1229" s="14" t="s">
        <v>25</v>
      </c>
      <c r="F1229" s="31">
        <v>1</v>
      </c>
      <c r="G1229" s="39"/>
      <c r="H1229" s="62">
        <f>F1229*G1229</f>
        <v>0</v>
      </c>
      <c r="I1229" s="50"/>
      <c r="K1229" s="37"/>
      <c r="L1229" s="37"/>
      <c r="M1229" s="37"/>
      <c r="N1229" s="37"/>
      <c r="O1229" s="37"/>
      <c r="P1229" s="37"/>
      <c r="Q1229" s="37"/>
      <c r="R1229" s="37"/>
      <c r="S1229" s="37"/>
    </row>
    <row r="1230" spans="1:19" ht="13.5" customHeight="1">
      <c r="A1230" s="49"/>
      <c r="B1230" s="17"/>
      <c r="C1230" s="17"/>
      <c r="D1230" s="14" t="s">
        <v>98</v>
      </c>
      <c r="E1230" s="14" t="s">
        <v>25</v>
      </c>
      <c r="F1230" s="31">
        <v>1</v>
      </c>
      <c r="G1230" s="39"/>
      <c r="H1230" s="62">
        <f>F1230*G1230</f>
        <v>0</v>
      </c>
      <c r="I1230" s="60"/>
      <c r="K1230" s="37"/>
      <c r="L1230" s="37"/>
      <c r="M1230" s="37"/>
      <c r="N1230" s="37"/>
      <c r="O1230" s="37"/>
      <c r="P1230" s="37"/>
      <c r="Q1230" s="37"/>
      <c r="R1230" s="37"/>
      <c r="S1230" s="37"/>
    </row>
    <row r="1231" spans="1:19" ht="13.5" customHeight="1">
      <c r="A1231" s="49"/>
      <c r="B1231" s="17"/>
      <c r="C1231" s="17"/>
      <c r="D1231" s="14" t="s">
        <v>99</v>
      </c>
      <c r="E1231" s="14" t="s">
        <v>25</v>
      </c>
      <c r="F1231" s="31">
        <v>1</v>
      </c>
      <c r="G1231" s="39"/>
      <c r="H1231" s="62">
        <f>F1231*G1231</f>
        <v>0</v>
      </c>
      <c r="I1231" s="60"/>
      <c r="K1231" s="37"/>
      <c r="L1231" s="37"/>
      <c r="M1231" s="37"/>
      <c r="N1231" s="37"/>
      <c r="O1231" s="37"/>
      <c r="P1231" s="37"/>
      <c r="Q1231" s="37"/>
      <c r="R1231" s="37"/>
      <c r="S1231" s="37"/>
    </row>
    <row r="1232" spans="1:19" ht="13.5" customHeight="1">
      <c r="A1232" s="49"/>
      <c r="B1232" s="17"/>
      <c r="C1232" s="17"/>
      <c r="D1232" s="14" t="s">
        <v>100</v>
      </c>
      <c r="E1232" s="14" t="s">
        <v>25</v>
      </c>
      <c r="F1232" s="31">
        <v>1</v>
      </c>
      <c r="G1232" s="39"/>
      <c r="H1232" s="62">
        <f>F1232*G1232</f>
        <v>0</v>
      </c>
      <c r="I1232" s="60"/>
      <c r="K1232" s="37"/>
      <c r="L1232" s="37"/>
      <c r="M1232" s="37"/>
      <c r="N1232" s="37"/>
      <c r="O1232" s="37"/>
      <c r="P1232" s="37"/>
      <c r="Q1232" s="37"/>
      <c r="R1232" s="37"/>
      <c r="S1232" s="37"/>
    </row>
    <row r="1233" spans="1:19" ht="13.5" customHeight="1">
      <c r="A1233" s="46">
        <v>130</v>
      </c>
      <c r="B1233" s="16">
        <v>790</v>
      </c>
      <c r="C1233" s="16" t="s">
        <v>437</v>
      </c>
      <c r="D1233" s="16" t="s">
        <v>438</v>
      </c>
      <c r="E1233" s="16" t="s">
        <v>78</v>
      </c>
      <c r="F1233" s="47">
        <f>SUM(F1234)</f>
        <v>1</v>
      </c>
      <c r="G1233" s="15">
        <f>SUM(H1236:H1243)</f>
        <v>0</v>
      </c>
      <c r="H1233" s="15">
        <f>F1233*G1233</f>
        <v>0</v>
      </c>
      <c r="I1233" s="30" t="s">
        <v>54</v>
      </c>
      <c r="K1233" s="37"/>
      <c r="L1233" s="37"/>
      <c r="M1233" s="37"/>
      <c r="N1233" s="37"/>
      <c r="O1233" s="37"/>
      <c r="P1233" s="37"/>
      <c r="Q1233" s="37"/>
      <c r="R1233" s="37"/>
      <c r="S1233" s="37"/>
    </row>
    <row r="1234" spans="1:19" ht="13.5" customHeight="1">
      <c r="A1234" s="48"/>
      <c r="B1234" s="14"/>
      <c r="C1234" s="14"/>
      <c r="D1234" s="14" t="s">
        <v>372</v>
      </c>
      <c r="E1234" s="14"/>
      <c r="F1234" s="31">
        <v>1</v>
      </c>
      <c r="G1234" s="38"/>
      <c r="H1234" s="62"/>
      <c r="I1234" s="60"/>
      <c r="K1234" s="37"/>
      <c r="L1234" s="37"/>
      <c r="M1234" s="37"/>
      <c r="N1234" s="37"/>
      <c r="O1234" s="37"/>
      <c r="P1234" s="37"/>
      <c r="Q1234" s="37"/>
      <c r="R1234" s="37"/>
      <c r="S1234" s="37"/>
    </row>
    <row r="1235" spans="1:19" ht="13.5" customHeight="1">
      <c r="A1235" s="48"/>
      <c r="B1235" s="14"/>
      <c r="C1235" s="14"/>
      <c r="D1235" s="14" t="s">
        <v>51</v>
      </c>
      <c r="E1235" s="14"/>
      <c r="F1235" s="31"/>
      <c r="G1235" s="38"/>
      <c r="H1235" s="62"/>
      <c r="I1235" s="60"/>
      <c r="K1235" s="37"/>
      <c r="L1235" s="37"/>
      <c r="M1235" s="37"/>
      <c r="N1235" s="37"/>
      <c r="O1235" s="37"/>
      <c r="P1235" s="37"/>
      <c r="Q1235" s="37"/>
      <c r="R1235" s="37"/>
      <c r="S1235" s="37"/>
    </row>
    <row r="1236" spans="1:19" ht="13.5" customHeight="1">
      <c r="A1236" s="48"/>
      <c r="B1236" s="14"/>
      <c r="C1236" s="14"/>
      <c r="D1236" s="14" t="s">
        <v>94</v>
      </c>
      <c r="E1236" s="14" t="s">
        <v>25</v>
      </c>
      <c r="F1236" s="31">
        <v>1</v>
      </c>
      <c r="G1236" s="39"/>
      <c r="H1236" s="62">
        <f>F1236*G1236</f>
        <v>0</v>
      </c>
      <c r="I1236" s="50"/>
      <c r="K1236" s="37"/>
      <c r="L1236" s="37"/>
      <c r="M1236" s="37"/>
      <c r="N1236" s="37"/>
      <c r="O1236" s="37"/>
      <c r="P1236" s="37"/>
      <c r="Q1236" s="37"/>
      <c r="R1236" s="37"/>
      <c r="S1236" s="37"/>
    </row>
    <row r="1237" spans="1:19" ht="13.5" customHeight="1">
      <c r="A1237" s="49"/>
      <c r="B1237" s="17"/>
      <c r="C1237" s="17"/>
      <c r="D1237" s="14" t="s">
        <v>95</v>
      </c>
      <c r="E1237" s="14" t="s">
        <v>25</v>
      </c>
      <c r="F1237" s="31">
        <v>1</v>
      </c>
      <c r="G1237" s="39"/>
      <c r="H1237" s="62">
        <f>F1237*G1237</f>
        <v>0</v>
      </c>
      <c r="I1237" s="60"/>
      <c r="K1237" s="37"/>
      <c r="L1237" s="37"/>
      <c r="M1237" s="37"/>
      <c r="N1237" s="37"/>
      <c r="O1237" s="37"/>
      <c r="P1237" s="37"/>
      <c r="Q1237" s="37"/>
      <c r="R1237" s="37"/>
      <c r="S1237" s="37"/>
    </row>
    <row r="1238" spans="1:19" ht="13.5" customHeight="1">
      <c r="A1238" s="49"/>
      <c r="B1238" s="17"/>
      <c r="C1238" s="17"/>
      <c r="D1238" s="14" t="s">
        <v>96</v>
      </c>
      <c r="E1238" s="14" t="s">
        <v>25</v>
      </c>
      <c r="F1238" s="31">
        <v>1</v>
      </c>
      <c r="G1238" s="39"/>
      <c r="H1238" s="62">
        <f>F1238*G1238</f>
        <v>0</v>
      </c>
      <c r="I1238" s="60"/>
      <c r="K1238" s="37"/>
      <c r="L1238" s="37"/>
      <c r="M1238" s="37"/>
      <c r="N1238" s="37"/>
      <c r="O1238" s="37"/>
      <c r="P1238" s="37"/>
      <c r="Q1238" s="37"/>
      <c r="R1238" s="37"/>
      <c r="S1238" s="37"/>
    </row>
    <row r="1239" spans="1:19" ht="13.5" customHeight="1">
      <c r="A1239" s="48"/>
      <c r="B1239" s="14"/>
      <c r="C1239" s="14"/>
      <c r="D1239" s="14" t="s">
        <v>129</v>
      </c>
      <c r="E1239" s="14" t="s">
        <v>25</v>
      </c>
      <c r="F1239" s="31">
        <v>1</v>
      </c>
      <c r="G1239" s="39"/>
      <c r="H1239" s="62">
        <f t="shared" ref="H1239:H1243" si="134">F1239*G1239</f>
        <v>0</v>
      </c>
      <c r="I1239" s="50"/>
      <c r="K1239" s="37"/>
      <c r="L1239" s="37"/>
      <c r="M1239" s="37"/>
      <c r="N1239" s="37"/>
      <c r="O1239" s="37"/>
      <c r="P1239" s="37"/>
      <c r="Q1239" s="37"/>
      <c r="R1239" s="37"/>
      <c r="S1239" s="37"/>
    </row>
    <row r="1240" spans="1:19" ht="13.5" customHeight="1">
      <c r="A1240" s="49"/>
      <c r="B1240" s="17"/>
      <c r="C1240" s="17"/>
      <c r="D1240" s="14" t="s">
        <v>379</v>
      </c>
      <c r="E1240" s="14" t="s">
        <v>25</v>
      </c>
      <c r="F1240" s="31">
        <v>1</v>
      </c>
      <c r="G1240" s="39"/>
      <c r="H1240" s="62">
        <f t="shared" si="134"/>
        <v>0</v>
      </c>
      <c r="I1240" s="50"/>
      <c r="K1240" s="37"/>
      <c r="L1240" s="37"/>
      <c r="M1240" s="37"/>
      <c r="N1240" s="37"/>
      <c r="O1240" s="37"/>
      <c r="P1240" s="37"/>
      <c r="Q1240" s="37"/>
      <c r="R1240" s="37"/>
      <c r="S1240" s="37"/>
    </row>
    <row r="1241" spans="1:19" ht="13.5" customHeight="1">
      <c r="A1241" s="49"/>
      <c r="B1241" s="17"/>
      <c r="C1241" s="17"/>
      <c r="D1241" s="14" t="s">
        <v>389</v>
      </c>
      <c r="E1241" s="14" t="s">
        <v>25</v>
      </c>
      <c r="F1241" s="31">
        <v>1</v>
      </c>
      <c r="G1241" s="39"/>
      <c r="H1241" s="62">
        <f t="shared" si="134"/>
        <v>0</v>
      </c>
      <c r="I1241" s="50"/>
      <c r="K1241" s="37"/>
      <c r="L1241" s="37"/>
      <c r="M1241" s="37"/>
      <c r="N1241" s="37"/>
      <c r="O1241" s="37"/>
      <c r="P1241" s="37"/>
      <c r="Q1241" s="37"/>
      <c r="R1241" s="37"/>
      <c r="S1241" s="37"/>
    </row>
    <row r="1242" spans="1:19" ht="13.5" customHeight="1">
      <c r="A1242" s="49"/>
      <c r="B1242" s="17"/>
      <c r="C1242" s="17"/>
      <c r="D1242" s="14" t="s">
        <v>439</v>
      </c>
      <c r="E1242" s="14" t="s">
        <v>25</v>
      </c>
      <c r="F1242" s="31">
        <v>1</v>
      </c>
      <c r="G1242" s="39"/>
      <c r="H1242" s="62">
        <f t="shared" si="134"/>
        <v>0</v>
      </c>
      <c r="I1242" s="50"/>
      <c r="K1242" s="37"/>
      <c r="L1242" s="37"/>
      <c r="M1242" s="37"/>
      <c r="N1242" s="37"/>
      <c r="O1242" s="37"/>
      <c r="P1242" s="37"/>
      <c r="Q1242" s="37"/>
      <c r="R1242" s="37"/>
      <c r="S1242" s="37"/>
    </row>
    <row r="1243" spans="1:19" ht="13.5" customHeight="1">
      <c r="A1243" s="49"/>
      <c r="B1243" s="17"/>
      <c r="C1243" s="17"/>
      <c r="D1243" s="14" t="s">
        <v>383</v>
      </c>
      <c r="E1243" s="14" t="s">
        <v>25</v>
      </c>
      <c r="F1243" s="31">
        <v>1</v>
      </c>
      <c r="G1243" s="39"/>
      <c r="H1243" s="62">
        <f t="shared" si="134"/>
        <v>0</v>
      </c>
      <c r="I1243" s="60"/>
      <c r="K1243" s="37"/>
      <c r="L1243" s="37"/>
      <c r="M1243" s="37"/>
      <c r="N1243" s="37"/>
      <c r="O1243" s="37"/>
      <c r="P1243" s="37"/>
      <c r="Q1243" s="37"/>
      <c r="R1243" s="37"/>
      <c r="S1243" s="37"/>
    </row>
    <row r="1244" spans="1:19" ht="13.5" customHeight="1">
      <c r="A1244" s="46">
        <v>131</v>
      </c>
      <c r="B1244" s="16">
        <v>790</v>
      </c>
      <c r="C1244" s="16" t="s">
        <v>440</v>
      </c>
      <c r="D1244" s="16" t="s">
        <v>441</v>
      </c>
      <c r="E1244" s="16" t="s">
        <v>78</v>
      </c>
      <c r="F1244" s="47">
        <f>SUM(F1245)</f>
        <v>1</v>
      </c>
      <c r="G1244" s="15">
        <f>SUM(H1247:H1254)</f>
        <v>0</v>
      </c>
      <c r="H1244" s="15">
        <f>F1244*G1244</f>
        <v>0</v>
      </c>
      <c r="I1244" s="30" t="s">
        <v>54</v>
      </c>
      <c r="K1244" s="37"/>
      <c r="L1244" s="37"/>
      <c r="M1244" s="37"/>
      <c r="N1244" s="37"/>
      <c r="O1244" s="37"/>
      <c r="P1244" s="37"/>
      <c r="Q1244" s="37"/>
      <c r="R1244" s="37"/>
      <c r="S1244" s="37"/>
    </row>
    <row r="1245" spans="1:19" ht="13.5" customHeight="1">
      <c r="A1245" s="48"/>
      <c r="B1245" s="14"/>
      <c r="C1245" s="14"/>
      <c r="D1245" s="14" t="s">
        <v>372</v>
      </c>
      <c r="E1245" s="14"/>
      <c r="F1245" s="31">
        <v>1</v>
      </c>
      <c r="G1245" s="38"/>
      <c r="H1245" s="62"/>
      <c r="I1245" s="60"/>
      <c r="K1245" s="37"/>
      <c r="L1245" s="37"/>
      <c r="M1245" s="37"/>
      <c r="N1245" s="37"/>
      <c r="O1245" s="37"/>
      <c r="P1245" s="37"/>
      <c r="Q1245" s="37"/>
      <c r="R1245" s="37"/>
      <c r="S1245" s="37"/>
    </row>
    <row r="1246" spans="1:19" ht="13.5" customHeight="1">
      <c r="A1246" s="48"/>
      <c r="B1246" s="14"/>
      <c r="C1246" s="14"/>
      <c r="D1246" s="14" t="s">
        <v>51</v>
      </c>
      <c r="E1246" s="14"/>
      <c r="F1246" s="31"/>
      <c r="G1246" s="38"/>
      <c r="H1246" s="62"/>
      <c r="I1246" s="60"/>
      <c r="K1246" s="37"/>
      <c r="L1246" s="37"/>
      <c r="M1246" s="37"/>
      <c r="N1246" s="37"/>
      <c r="O1246" s="37"/>
      <c r="P1246" s="37"/>
      <c r="Q1246" s="37"/>
      <c r="R1246" s="37"/>
      <c r="S1246" s="37"/>
    </row>
    <row r="1247" spans="1:19" ht="13.5" customHeight="1">
      <c r="A1247" s="48"/>
      <c r="B1247" s="14"/>
      <c r="C1247" s="14"/>
      <c r="D1247" s="14" t="s">
        <v>94</v>
      </c>
      <c r="E1247" s="14" t="s">
        <v>25</v>
      </c>
      <c r="F1247" s="31">
        <v>1</v>
      </c>
      <c r="G1247" s="39"/>
      <c r="H1247" s="62">
        <f>F1247*G1247</f>
        <v>0</v>
      </c>
      <c r="I1247" s="50"/>
      <c r="K1247" s="37"/>
      <c r="L1247" s="37"/>
      <c r="M1247" s="37"/>
      <c r="N1247" s="37"/>
      <c r="O1247" s="37"/>
      <c r="P1247" s="37"/>
      <c r="Q1247" s="37"/>
      <c r="R1247" s="37"/>
      <c r="S1247" s="37"/>
    </row>
    <row r="1248" spans="1:19" ht="13.5" customHeight="1">
      <c r="A1248" s="49"/>
      <c r="B1248" s="17"/>
      <c r="C1248" s="17"/>
      <c r="D1248" s="14" t="s">
        <v>95</v>
      </c>
      <c r="E1248" s="14" t="s">
        <v>25</v>
      </c>
      <c r="F1248" s="31">
        <v>1</v>
      </c>
      <c r="G1248" s="39"/>
      <c r="H1248" s="62">
        <f>F1248*G1248</f>
        <v>0</v>
      </c>
      <c r="I1248" s="60"/>
      <c r="K1248" s="37"/>
      <c r="L1248" s="37"/>
      <c r="M1248" s="37"/>
      <c r="N1248" s="37"/>
      <c r="O1248" s="37"/>
      <c r="P1248" s="37"/>
      <c r="Q1248" s="37"/>
      <c r="R1248" s="37"/>
      <c r="S1248" s="37"/>
    </row>
    <row r="1249" spans="1:19" ht="13.5" customHeight="1">
      <c r="A1249" s="49"/>
      <c r="B1249" s="17"/>
      <c r="C1249" s="17"/>
      <c r="D1249" s="14" t="s">
        <v>96</v>
      </c>
      <c r="E1249" s="14" t="s">
        <v>25</v>
      </c>
      <c r="F1249" s="31">
        <v>1</v>
      </c>
      <c r="G1249" s="39"/>
      <c r="H1249" s="62">
        <f>F1249*G1249</f>
        <v>0</v>
      </c>
      <c r="I1249" s="60"/>
      <c r="K1249" s="37"/>
      <c r="L1249" s="37"/>
      <c r="M1249" s="37"/>
      <c r="N1249" s="37"/>
      <c r="O1249" s="37"/>
      <c r="P1249" s="37"/>
      <c r="Q1249" s="37"/>
      <c r="R1249" s="37"/>
      <c r="S1249" s="37"/>
    </row>
    <row r="1250" spans="1:19" ht="13.5" customHeight="1">
      <c r="A1250" s="48"/>
      <c r="B1250" s="14"/>
      <c r="C1250" s="14"/>
      <c r="D1250" s="14" t="s">
        <v>129</v>
      </c>
      <c r="E1250" s="14" t="s">
        <v>25</v>
      </c>
      <c r="F1250" s="31">
        <v>1</v>
      </c>
      <c r="G1250" s="39"/>
      <c r="H1250" s="62">
        <f t="shared" ref="H1250:H1254" si="135">F1250*G1250</f>
        <v>0</v>
      </c>
      <c r="I1250" s="50"/>
      <c r="K1250" s="37"/>
      <c r="L1250" s="37"/>
      <c r="M1250" s="37"/>
      <c r="N1250" s="37"/>
      <c r="O1250" s="37"/>
      <c r="P1250" s="37"/>
      <c r="Q1250" s="37"/>
      <c r="R1250" s="37"/>
      <c r="S1250" s="37"/>
    </row>
    <row r="1251" spans="1:19" ht="13.5" customHeight="1">
      <c r="A1251" s="49"/>
      <c r="B1251" s="17"/>
      <c r="C1251" s="17"/>
      <c r="D1251" s="14" t="s">
        <v>379</v>
      </c>
      <c r="E1251" s="14" t="s">
        <v>25</v>
      </c>
      <c r="F1251" s="31">
        <v>1</v>
      </c>
      <c r="G1251" s="39"/>
      <c r="H1251" s="62">
        <f t="shared" si="135"/>
        <v>0</v>
      </c>
      <c r="I1251" s="50"/>
      <c r="K1251" s="37"/>
      <c r="L1251" s="37"/>
      <c r="M1251" s="37"/>
      <c r="N1251" s="37"/>
      <c r="O1251" s="37"/>
      <c r="P1251" s="37"/>
      <c r="Q1251" s="37"/>
      <c r="R1251" s="37"/>
      <c r="S1251" s="37"/>
    </row>
    <row r="1252" spans="1:19" ht="13.5" customHeight="1">
      <c r="A1252" s="49"/>
      <c r="B1252" s="17"/>
      <c r="C1252" s="17"/>
      <c r="D1252" s="14" t="s">
        <v>389</v>
      </c>
      <c r="E1252" s="14" t="s">
        <v>25</v>
      </c>
      <c r="F1252" s="31">
        <v>1</v>
      </c>
      <c r="G1252" s="39"/>
      <c r="H1252" s="62">
        <f t="shared" si="135"/>
        <v>0</v>
      </c>
      <c r="I1252" s="50"/>
      <c r="K1252" s="37"/>
      <c r="L1252" s="37"/>
      <c r="M1252" s="37"/>
      <c r="N1252" s="37"/>
      <c r="O1252" s="37"/>
      <c r="P1252" s="37"/>
      <c r="Q1252" s="37"/>
      <c r="R1252" s="37"/>
      <c r="S1252" s="37"/>
    </row>
    <row r="1253" spans="1:19" ht="13.5" customHeight="1">
      <c r="A1253" s="49"/>
      <c r="B1253" s="17"/>
      <c r="C1253" s="17"/>
      <c r="D1253" s="14" t="s">
        <v>439</v>
      </c>
      <c r="E1253" s="14" t="s">
        <v>25</v>
      </c>
      <c r="F1253" s="31">
        <v>1</v>
      </c>
      <c r="G1253" s="39"/>
      <c r="H1253" s="62">
        <f t="shared" si="135"/>
        <v>0</v>
      </c>
      <c r="I1253" s="50"/>
      <c r="K1253" s="37"/>
      <c r="L1253" s="37"/>
      <c r="M1253" s="37"/>
      <c r="N1253" s="37"/>
      <c r="O1253" s="37"/>
      <c r="P1253" s="37"/>
      <c r="Q1253" s="37"/>
      <c r="R1253" s="37"/>
      <c r="S1253" s="37"/>
    </row>
    <row r="1254" spans="1:19" ht="13.5" customHeight="1">
      <c r="A1254" s="49"/>
      <c r="B1254" s="17"/>
      <c r="C1254" s="17"/>
      <c r="D1254" s="14" t="s">
        <v>383</v>
      </c>
      <c r="E1254" s="14" t="s">
        <v>25</v>
      </c>
      <c r="F1254" s="31">
        <v>1</v>
      </c>
      <c r="G1254" s="39"/>
      <c r="H1254" s="62">
        <f t="shared" si="135"/>
        <v>0</v>
      </c>
      <c r="I1254" s="60"/>
      <c r="K1254" s="37"/>
      <c r="L1254" s="37"/>
      <c r="M1254" s="37"/>
      <c r="N1254" s="37"/>
      <c r="O1254" s="37"/>
      <c r="P1254" s="37"/>
      <c r="Q1254" s="37"/>
      <c r="R1254" s="37"/>
      <c r="S1254" s="37"/>
    </row>
    <row r="1255" spans="1:19" ht="13.5" customHeight="1">
      <c r="A1255" s="46">
        <v>132</v>
      </c>
      <c r="B1255" s="16">
        <v>790</v>
      </c>
      <c r="C1255" s="16" t="s">
        <v>442</v>
      </c>
      <c r="D1255" s="16" t="s">
        <v>443</v>
      </c>
      <c r="E1255" s="16" t="s">
        <v>78</v>
      </c>
      <c r="F1255" s="47">
        <f>SUM(F1256)</f>
        <v>1</v>
      </c>
      <c r="G1255" s="15">
        <f>SUM(H1258:H1265)</f>
        <v>0</v>
      </c>
      <c r="H1255" s="15">
        <f>F1255*G1255</f>
        <v>0</v>
      </c>
      <c r="I1255" s="30" t="s">
        <v>54</v>
      </c>
      <c r="K1255" s="37"/>
      <c r="L1255" s="37"/>
      <c r="M1255" s="37"/>
      <c r="N1255" s="37"/>
      <c r="O1255" s="37"/>
      <c r="P1255" s="37"/>
      <c r="Q1255" s="37"/>
      <c r="R1255" s="37"/>
      <c r="S1255" s="37"/>
    </row>
    <row r="1256" spans="1:19" ht="13.5" customHeight="1">
      <c r="A1256" s="48"/>
      <c r="B1256" s="14"/>
      <c r="C1256" s="14"/>
      <c r="D1256" s="14" t="s">
        <v>372</v>
      </c>
      <c r="E1256" s="14"/>
      <c r="F1256" s="31">
        <v>1</v>
      </c>
      <c r="G1256" s="38"/>
      <c r="H1256" s="62"/>
      <c r="I1256" s="60"/>
      <c r="K1256" s="37"/>
      <c r="L1256" s="37"/>
      <c r="M1256" s="37"/>
      <c r="N1256" s="37"/>
      <c r="O1256" s="37"/>
      <c r="P1256" s="37"/>
      <c r="Q1256" s="37"/>
      <c r="R1256" s="37"/>
      <c r="S1256" s="37"/>
    </row>
    <row r="1257" spans="1:19" ht="13.5" customHeight="1">
      <c r="A1257" s="48"/>
      <c r="B1257" s="14"/>
      <c r="C1257" s="14"/>
      <c r="D1257" s="14" t="s">
        <v>51</v>
      </c>
      <c r="E1257" s="14"/>
      <c r="F1257" s="31"/>
      <c r="G1257" s="38"/>
      <c r="H1257" s="62"/>
      <c r="I1257" s="60"/>
      <c r="K1257" s="37"/>
      <c r="L1257" s="37"/>
      <c r="M1257" s="37"/>
      <c r="N1257" s="37"/>
      <c r="O1257" s="37"/>
      <c r="P1257" s="37"/>
      <c r="Q1257" s="37"/>
      <c r="R1257" s="37"/>
      <c r="S1257" s="37"/>
    </row>
    <row r="1258" spans="1:19" ht="13.5" customHeight="1">
      <c r="A1258" s="48"/>
      <c r="B1258" s="14"/>
      <c r="C1258" s="14"/>
      <c r="D1258" s="14" t="s">
        <v>94</v>
      </c>
      <c r="E1258" s="14" t="s">
        <v>25</v>
      </c>
      <c r="F1258" s="31">
        <v>1</v>
      </c>
      <c r="G1258" s="39"/>
      <c r="H1258" s="62">
        <f>F1258*G1258</f>
        <v>0</v>
      </c>
      <c r="I1258" s="50"/>
      <c r="K1258" s="37"/>
      <c r="L1258" s="37"/>
      <c r="M1258" s="37"/>
      <c r="N1258" s="37"/>
      <c r="O1258" s="37"/>
      <c r="P1258" s="37"/>
      <c r="Q1258" s="37"/>
      <c r="R1258" s="37"/>
      <c r="S1258" s="37"/>
    </row>
    <row r="1259" spans="1:19" ht="13.5" customHeight="1">
      <c r="A1259" s="49"/>
      <c r="B1259" s="17"/>
      <c r="C1259" s="17"/>
      <c r="D1259" s="14" t="s">
        <v>95</v>
      </c>
      <c r="E1259" s="14" t="s">
        <v>25</v>
      </c>
      <c r="F1259" s="31">
        <v>1</v>
      </c>
      <c r="G1259" s="39"/>
      <c r="H1259" s="62">
        <f>F1259*G1259</f>
        <v>0</v>
      </c>
      <c r="I1259" s="60"/>
      <c r="K1259" s="37"/>
      <c r="L1259" s="37"/>
      <c r="M1259" s="37"/>
      <c r="N1259" s="37"/>
      <c r="O1259" s="37"/>
      <c r="P1259" s="37"/>
      <c r="Q1259" s="37"/>
      <c r="R1259" s="37"/>
      <c r="S1259" s="37"/>
    </row>
    <row r="1260" spans="1:19" ht="13.5" customHeight="1">
      <c r="A1260" s="49"/>
      <c r="B1260" s="17"/>
      <c r="C1260" s="17"/>
      <c r="D1260" s="14" t="s">
        <v>96</v>
      </c>
      <c r="E1260" s="14" t="s">
        <v>25</v>
      </c>
      <c r="F1260" s="31">
        <v>1</v>
      </c>
      <c r="G1260" s="39"/>
      <c r="H1260" s="62">
        <f>F1260*G1260</f>
        <v>0</v>
      </c>
      <c r="I1260" s="60"/>
      <c r="K1260" s="37"/>
      <c r="L1260" s="37"/>
      <c r="M1260" s="37"/>
      <c r="N1260" s="37"/>
      <c r="O1260" s="37"/>
      <c r="P1260" s="37"/>
      <c r="Q1260" s="37"/>
      <c r="R1260" s="37"/>
      <c r="S1260" s="37"/>
    </row>
    <row r="1261" spans="1:19" ht="13.5" customHeight="1">
      <c r="A1261" s="48"/>
      <c r="B1261" s="14"/>
      <c r="C1261" s="14"/>
      <c r="D1261" s="14" t="s">
        <v>129</v>
      </c>
      <c r="E1261" s="14" t="s">
        <v>25</v>
      </c>
      <c r="F1261" s="31">
        <v>1</v>
      </c>
      <c r="G1261" s="39"/>
      <c r="H1261" s="62">
        <f t="shared" ref="H1261:H1265" si="136">F1261*G1261</f>
        <v>0</v>
      </c>
      <c r="I1261" s="50"/>
      <c r="K1261" s="37"/>
      <c r="L1261" s="37"/>
      <c r="M1261" s="37"/>
      <c r="N1261" s="37"/>
      <c r="O1261" s="37"/>
      <c r="P1261" s="37"/>
      <c r="Q1261" s="37"/>
      <c r="R1261" s="37"/>
      <c r="S1261" s="37"/>
    </row>
    <row r="1262" spans="1:19" ht="13.5" customHeight="1">
      <c r="A1262" s="49"/>
      <c r="B1262" s="17"/>
      <c r="C1262" s="17"/>
      <c r="D1262" s="14" t="s">
        <v>379</v>
      </c>
      <c r="E1262" s="14" t="s">
        <v>25</v>
      </c>
      <c r="F1262" s="31">
        <v>1</v>
      </c>
      <c r="G1262" s="39"/>
      <c r="H1262" s="62">
        <f t="shared" si="136"/>
        <v>0</v>
      </c>
      <c r="I1262" s="50"/>
      <c r="K1262" s="37"/>
      <c r="L1262" s="37"/>
      <c r="M1262" s="37"/>
      <c r="N1262" s="37"/>
      <c r="O1262" s="37"/>
      <c r="P1262" s="37"/>
      <c r="Q1262" s="37"/>
      <c r="R1262" s="37"/>
      <c r="S1262" s="37"/>
    </row>
    <row r="1263" spans="1:19" ht="13.5" customHeight="1">
      <c r="A1263" s="49"/>
      <c r="B1263" s="17"/>
      <c r="C1263" s="17"/>
      <c r="D1263" s="14" t="s">
        <v>389</v>
      </c>
      <c r="E1263" s="14" t="s">
        <v>25</v>
      </c>
      <c r="F1263" s="31">
        <v>1</v>
      </c>
      <c r="G1263" s="39"/>
      <c r="H1263" s="62">
        <f t="shared" si="136"/>
        <v>0</v>
      </c>
      <c r="I1263" s="50"/>
      <c r="K1263" s="37"/>
      <c r="L1263" s="37"/>
      <c r="M1263" s="37"/>
      <c r="N1263" s="37"/>
      <c r="O1263" s="37"/>
      <c r="P1263" s="37"/>
      <c r="Q1263" s="37"/>
      <c r="R1263" s="37"/>
      <c r="S1263" s="37"/>
    </row>
    <row r="1264" spans="1:19" ht="13.5" customHeight="1">
      <c r="A1264" s="49"/>
      <c r="B1264" s="17"/>
      <c r="C1264" s="17"/>
      <c r="D1264" s="14" t="s">
        <v>439</v>
      </c>
      <c r="E1264" s="14" t="s">
        <v>25</v>
      </c>
      <c r="F1264" s="31">
        <v>1</v>
      </c>
      <c r="G1264" s="39"/>
      <c r="H1264" s="62">
        <f t="shared" si="136"/>
        <v>0</v>
      </c>
      <c r="I1264" s="50"/>
      <c r="K1264" s="37"/>
      <c r="L1264" s="37"/>
      <c r="M1264" s="37"/>
      <c r="N1264" s="37"/>
      <c r="O1264" s="37"/>
      <c r="P1264" s="37"/>
      <c r="Q1264" s="37"/>
      <c r="R1264" s="37"/>
      <c r="S1264" s="37"/>
    </row>
    <row r="1265" spans="1:19" ht="13.5" customHeight="1">
      <c r="A1265" s="49"/>
      <c r="B1265" s="17"/>
      <c r="C1265" s="17"/>
      <c r="D1265" s="14" t="s">
        <v>383</v>
      </c>
      <c r="E1265" s="14" t="s">
        <v>25</v>
      </c>
      <c r="F1265" s="31">
        <v>1</v>
      </c>
      <c r="G1265" s="39"/>
      <c r="H1265" s="62">
        <f t="shared" si="136"/>
        <v>0</v>
      </c>
      <c r="I1265" s="60"/>
      <c r="K1265" s="37"/>
      <c r="L1265" s="37"/>
      <c r="M1265" s="37"/>
      <c r="N1265" s="37"/>
      <c r="O1265" s="37"/>
      <c r="P1265" s="37"/>
      <c r="Q1265" s="37"/>
      <c r="R1265" s="37"/>
      <c r="S1265" s="37"/>
    </row>
    <row r="1266" spans="1:19" ht="13.5" customHeight="1">
      <c r="A1266" s="46">
        <v>133</v>
      </c>
      <c r="B1266" s="16">
        <v>790</v>
      </c>
      <c r="C1266" s="16" t="s">
        <v>444</v>
      </c>
      <c r="D1266" s="16" t="s">
        <v>445</v>
      </c>
      <c r="E1266" s="16" t="s">
        <v>78</v>
      </c>
      <c r="F1266" s="47">
        <f>SUM(F1267)</f>
        <v>1</v>
      </c>
      <c r="G1266" s="15">
        <f>SUM(H1269:H1276)</f>
        <v>0</v>
      </c>
      <c r="H1266" s="15">
        <f>F1266*G1266</f>
        <v>0</v>
      </c>
      <c r="I1266" s="30" t="s">
        <v>54</v>
      </c>
      <c r="K1266" s="37"/>
      <c r="L1266" s="37"/>
      <c r="M1266" s="37"/>
      <c r="N1266" s="37"/>
      <c r="O1266" s="37"/>
      <c r="P1266" s="37"/>
      <c r="Q1266" s="37"/>
      <c r="R1266" s="37"/>
      <c r="S1266" s="37"/>
    </row>
    <row r="1267" spans="1:19" ht="13.5" customHeight="1">
      <c r="A1267" s="48"/>
      <c r="B1267" s="14"/>
      <c r="C1267" s="14"/>
      <c r="D1267" s="14" t="s">
        <v>372</v>
      </c>
      <c r="E1267" s="14"/>
      <c r="F1267" s="31">
        <v>1</v>
      </c>
      <c r="G1267" s="38"/>
      <c r="H1267" s="62"/>
      <c r="I1267" s="60"/>
      <c r="K1267" s="37"/>
      <c r="L1267" s="37"/>
      <c r="M1267" s="37"/>
      <c r="N1267" s="37"/>
      <c r="O1267" s="37"/>
      <c r="P1267" s="37"/>
      <c r="Q1267" s="37"/>
      <c r="R1267" s="37"/>
      <c r="S1267" s="37"/>
    </row>
    <row r="1268" spans="1:19" ht="13.5" customHeight="1">
      <c r="A1268" s="48"/>
      <c r="B1268" s="14"/>
      <c r="C1268" s="14"/>
      <c r="D1268" s="14" t="s">
        <v>51</v>
      </c>
      <c r="E1268" s="14"/>
      <c r="F1268" s="31"/>
      <c r="G1268" s="38"/>
      <c r="H1268" s="62"/>
      <c r="I1268" s="60"/>
      <c r="K1268" s="37"/>
      <c r="L1268" s="37"/>
      <c r="M1268" s="37"/>
      <c r="N1268" s="37"/>
      <c r="O1268" s="37"/>
      <c r="P1268" s="37"/>
      <c r="Q1268" s="37"/>
      <c r="R1268" s="37"/>
      <c r="S1268" s="37"/>
    </row>
    <row r="1269" spans="1:19" ht="13.5" customHeight="1">
      <c r="A1269" s="48"/>
      <c r="B1269" s="14"/>
      <c r="C1269" s="14"/>
      <c r="D1269" s="14" t="s">
        <v>94</v>
      </c>
      <c r="E1269" s="14" t="s">
        <v>25</v>
      </c>
      <c r="F1269" s="31">
        <v>1</v>
      </c>
      <c r="G1269" s="39"/>
      <c r="H1269" s="62">
        <f>F1269*G1269</f>
        <v>0</v>
      </c>
      <c r="I1269" s="50"/>
      <c r="K1269" s="37"/>
      <c r="L1269" s="37"/>
      <c r="M1269" s="37"/>
      <c r="N1269" s="37"/>
      <c r="O1269" s="37"/>
      <c r="P1269" s="37"/>
      <c r="Q1269" s="37"/>
      <c r="R1269" s="37"/>
      <c r="S1269" s="37"/>
    </row>
    <row r="1270" spans="1:19" ht="13.5" customHeight="1">
      <c r="A1270" s="49"/>
      <c r="B1270" s="17"/>
      <c r="C1270" s="17"/>
      <c r="D1270" s="14" t="s">
        <v>95</v>
      </c>
      <c r="E1270" s="14" t="s">
        <v>25</v>
      </c>
      <c r="F1270" s="31">
        <v>1</v>
      </c>
      <c r="G1270" s="39"/>
      <c r="H1270" s="62">
        <f>F1270*G1270</f>
        <v>0</v>
      </c>
      <c r="I1270" s="60"/>
      <c r="K1270" s="37"/>
      <c r="L1270" s="37"/>
      <c r="M1270" s="37"/>
      <c r="N1270" s="37"/>
      <c r="O1270" s="37"/>
      <c r="P1270" s="37"/>
      <c r="Q1270" s="37"/>
      <c r="R1270" s="37"/>
      <c r="S1270" s="37"/>
    </row>
    <row r="1271" spans="1:19" ht="13.5" customHeight="1">
      <c r="A1271" s="49"/>
      <c r="B1271" s="17"/>
      <c r="C1271" s="17"/>
      <c r="D1271" s="14" t="s">
        <v>96</v>
      </c>
      <c r="E1271" s="14" t="s">
        <v>25</v>
      </c>
      <c r="F1271" s="31">
        <v>1</v>
      </c>
      <c r="G1271" s="39"/>
      <c r="H1271" s="62">
        <f>F1271*G1271</f>
        <v>0</v>
      </c>
      <c r="I1271" s="60"/>
      <c r="K1271" s="37"/>
      <c r="L1271" s="37"/>
      <c r="M1271" s="37"/>
      <c r="N1271" s="37"/>
      <c r="O1271" s="37"/>
      <c r="P1271" s="37"/>
      <c r="Q1271" s="37"/>
      <c r="R1271" s="37"/>
      <c r="S1271" s="37"/>
    </row>
    <row r="1272" spans="1:19" ht="13.5" customHeight="1">
      <c r="A1272" s="48"/>
      <c r="B1272" s="14"/>
      <c r="C1272" s="14"/>
      <c r="D1272" s="14" t="s">
        <v>129</v>
      </c>
      <c r="E1272" s="14" t="s">
        <v>25</v>
      </c>
      <c r="F1272" s="31">
        <v>1</v>
      </c>
      <c r="G1272" s="39"/>
      <c r="H1272" s="62">
        <f t="shared" ref="H1272:H1276" si="137">F1272*G1272</f>
        <v>0</v>
      </c>
      <c r="I1272" s="50"/>
      <c r="K1272" s="37"/>
      <c r="L1272" s="37"/>
      <c r="M1272" s="37"/>
      <c r="N1272" s="37"/>
      <c r="O1272" s="37"/>
      <c r="P1272" s="37"/>
      <c r="Q1272" s="37"/>
      <c r="R1272" s="37"/>
      <c r="S1272" s="37"/>
    </row>
    <row r="1273" spans="1:19" ht="13.5" customHeight="1">
      <c r="A1273" s="49"/>
      <c r="B1273" s="17"/>
      <c r="C1273" s="17"/>
      <c r="D1273" s="14" t="s">
        <v>379</v>
      </c>
      <c r="E1273" s="14" t="s">
        <v>25</v>
      </c>
      <c r="F1273" s="31">
        <v>1</v>
      </c>
      <c r="G1273" s="39"/>
      <c r="H1273" s="62">
        <f t="shared" si="137"/>
        <v>0</v>
      </c>
      <c r="I1273" s="50"/>
      <c r="K1273" s="37"/>
      <c r="L1273" s="37"/>
      <c r="M1273" s="37"/>
      <c r="N1273" s="37"/>
      <c r="O1273" s="37"/>
      <c r="P1273" s="37"/>
      <c r="Q1273" s="37"/>
      <c r="R1273" s="37"/>
      <c r="S1273" s="37"/>
    </row>
    <row r="1274" spans="1:19" ht="13.5" customHeight="1">
      <c r="A1274" s="49"/>
      <c r="B1274" s="17"/>
      <c r="C1274" s="17"/>
      <c r="D1274" s="14" t="s">
        <v>389</v>
      </c>
      <c r="E1274" s="14" t="s">
        <v>25</v>
      </c>
      <c r="F1274" s="31">
        <v>1</v>
      </c>
      <c r="G1274" s="39"/>
      <c r="H1274" s="62">
        <f t="shared" si="137"/>
        <v>0</v>
      </c>
      <c r="I1274" s="50"/>
      <c r="K1274" s="37"/>
      <c r="L1274" s="37"/>
      <c r="M1274" s="37"/>
      <c r="N1274" s="37"/>
      <c r="O1274" s="37"/>
      <c r="P1274" s="37"/>
      <c r="Q1274" s="37"/>
      <c r="R1274" s="37"/>
      <c r="S1274" s="37"/>
    </row>
    <row r="1275" spans="1:19" ht="13.5" customHeight="1">
      <c r="A1275" s="49"/>
      <c r="B1275" s="17"/>
      <c r="C1275" s="17"/>
      <c r="D1275" s="14" t="s">
        <v>439</v>
      </c>
      <c r="E1275" s="14" t="s">
        <v>25</v>
      </c>
      <c r="F1275" s="31">
        <v>1</v>
      </c>
      <c r="G1275" s="39"/>
      <c r="H1275" s="62">
        <f t="shared" si="137"/>
        <v>0</v>
      </c>
      <c r="I1275" s="50"/>
      <c r="K1275" s="37"/>
      <c r="L1275" s="37"/>
      <c r="M1275" s="37"/>
      <c r="N1275" s="37"/>
      <c r="O1275" s="37"/>
      <c r="P1275" s="37"/>
      <c r="Q1275" s="37"/>
      <c r="R1275" s="37"/>
      <c r="S1275" s="37"/>
    </row>
    <row r="1276" spans="1:19" ht="13.5" customHeight="1">
      <c r="A1276" s="49"/>
      <c r="B1276" s="17"/>
      <c r="C1276" s="17"/>
      <c r="D1276" s="14" t="s">
        <v>383</v>
      </c>
      <c r="E1276" s="14" t="s">
        <v>25</v>
      </c>
      <c r="F1276" s="31">
        <v>1</v>
      </c>
      <c r="G1276" s="39"/>
      <c r="H1276" s="62">
        <f t="shared" si="137"/>
        <v>0</v>
      </c>
      <c r="I1276" s="60"/>
      <c r="K1276" s="37"/>
      <c r="L1276" s="37"/>
      <c r="M1276" s="37"/>
      <c r="N1276" s="37"/>
      <c r="O1276" s="37"/>
      <c r="P1276" s="37"/>
      <c r="Q1276" s="37"/>
      <c r="R1276" s="37"/>
      <c r="S1276" s="37"/>
    </row>
    <row r="1277" spans="1:19" ht="27" customHeight="1">
      <c r="A1277" s="46">
        <v>134</v>
      </c>
      <c r="B1277" s="16">
        <v>790</v>
      </c>
      <c r="C1277" s="16" t="s">
        <v>446</v>
      </c>
      <c r="D1277" s="16" t="s">
        <v>447</v>
      </c>
      <c r="E1277" s="16" t="s">
        <v>78</v>
      </c>
      <c r="F1277" s="47">
        <f>SUM(F1278)</f>
        <v>1</v>
      </c>
      <c r="G1277" s="15">
        <f>SUM(H1280:H1283)</f>
        <v>0</v>
      </c>
      <c r="H1277" s="15">
        <f>F1277*G1277</f>
        <v>0</v>
      </c>
      <c r="I1277" s="30" t="s">
        <v>54</v>
      </c>
      <c r="K1277" s="37"/>
      <c r="L1277" s="37"/>
      <c r="M1277" s="37"/>
      <c r="N1277" s="37"/>
      <c r="O1277" s="37"/>
      <c r="P1277" s="37"/>
      <c r="Q1277" s="37"/>
      <c r="R1277" s="37"/>
      <c r="S1277" s="37"/>
    </row>
    <row r="1278" spans="1:19" ht="13.5" customHeight="1">
      <c r="A1278" s="48"/>
      <c r="B1278" s="14"/>
      <c r="C1278" s="14"/>
      <c r="D1278" s="14" t="s">
        <v>372</v>
      </c>
      <c r="E1278" s="14"/>
      <c r="F1278" s="31">
        <v>1</v>
      </c>
      <c r="G1278" s="38"/>
      <c r="H1278" s="62"/>
      <c r="I1278" s="60"/>
      <c r="K1278" s="37"/>
      <c r="L1278" s="37"/>
      <c r="M1278" s="37"/>
      <c r="N1278" s="37"/>
      <c r="O1278" s="37"/>
      <c r="P1278" s="37"/>
      <c r="Q1278" s="37"/>
      <c r="R1278" s="37"/>
      <c r="S1278" s="37"/>
    </row>
    <row r="1279" spans="1:19" ht="13.5" customHeight="1">
      <c r="A1279" s="48"/>
      <c r="B1279" s="14"/>
      <c r="C1279" s="14"/>
      <c r="D1279" s="14" t="s">
        <v>51</v>
      </c>
      <c r="E1279" s="14"/>
      <c r="F1279" s="31"/>
      <c r="G1279" s="38"/>
      <c r="H1279" s="62"/>
      <c r="I1279" s="60"/>
      <c r="K1279" s="37"/>
      <c r="L1279" s="37"/>
      <c r="M1279" s="37"/>
      <c r="N1279" s="37"/>
      <c r="O1279" s="37"/>
      <c r="P1279" s="37"/>
      <c r="Q1279" s="37"/>
      <c r="R1279" s="37"/>
      <c r="S1279" s="37"/>
    </row>
    <row r="1280" spans="1:19" ht="13.5" customHeight="1">
      <c r="A1280" s="48"/>
      <c r="B1280" s="14"/>
      <c r="C1280" s="14"/>
      <c r="D1280" s="14" t="s">
        <v>94</v>
      </c>
      <c r="E1280" s="14" t="s">
        <v>25</v>
      </c>
      <c r="F1280" s="31">
        <v>1</v>
      </c>
      <c r="G1280" s="39"/>
      <c r="H1280" s="62">
        <f>F1280*G1280</f>
        <v>0</v>
      </c>
      <c r="I1280" s="50"/>
      <c r="K1280" s="37"/>
      <c r="L1280" s="37"/>
      <c r="M1280" s="37"/>
      <c r="N1280" s="37"/>
      <c r="O1280" s="37"/>
      <c r="P1280" s="37"/>
      <c r="Q1280" s="37"/>
      <c r="R1280" s="37"/>
      <c r="S1280" s="37"/>
    </row>
    <row r="1281" spans="1:19" ht="13.5" customHeight="1">
      <c r="A1281" s="49"/>
      <c r="B1281" s="17"/>
      <c r="C1281" s="17"/>
      <c r="D1281" s="14" t="s">
        <v>95</v>
      </c>
      <c r="E1281" s="14" t="s">
        <v>25</v>
      </c>
      <c r="F1281" s="31">
        <v>1</v>
      </c>
      <c r="G1281" s="39"/>
      <c r="H1281" s="62">
        <f>F1281*G1281</f>
        <v>0</v>
      </c>
      <c r="I1281" s="60"/>
      <c r="K1281" s="37"/>
      <c r="L1281" s="37"/>
      <c r="M1281" s="37"/>
      <c r="N1281" s="37"/>
      <c r="O1281" s="37"/>
      <c r="P1281" s="37"/>
      <c r="Q1281" s="37"/>
      <c r="R1281" s="37"/>
      <c r="S1281" s="37"/>
    </row>
    <row r="1282" spans="1:19" ht="13.5" customHeight="1">
      <c r="A1282" s="49"/>
      <c r="B1282" s="17"/>
      <c r="C1282" s="17"/>
      <c r="D1282" s="14" t="s">
        <v>96</v>
      </c>
      <c r="E1282" s="14" t="s">
        <v>25</v>
      </c>
      <c r="F1282" s="31">
        <v>1</v>
      </c>
      <c r="G1282" s="39"/>
      <c r="H1282" s="62">
        <f>F1282*G1282</f>
        <v>0</v>
      </c>
      <c r="I1282" s="60"/>
      <c r="K1282" s="37"/>
      <c r="L1282" s="37"/>
      <c r="M1282" s="37"/>
      <c r="N1282" s="37"/>
      <c r="O1282" s="37"/>
      <c r="P1282" s="37"/>
      <c r="Q1282" s="37"/>
      <c r="R1282" s="37"/>
      <c r="S1282" s="37"/>
    </row>
    <row r="1283" spans="1:19" ht="13.5" customHeight="1">
      <c r="A1283" s="48"/>
      <c r="B1283" s="14"/>
      <c r="C1283" s="14"/>
      <c r="D1283" s="14" t="s">
        <v>448</v>
      </c>
      <c r="E1283" s="14" t="s">
        <v>25</v>
      </c>
      <c r="F1283" s="31">
        <v>7</v>
      </c>
      <c r="G1283" s="39"/>
      <c r="H1283" s="62">
        <f>F1283*G1283</f>
        <v>0</v>
      </c>
      <c r="I1283" s="50"/>
      <c r="K1283" s="37"/>
      <c r="L1283" s="37"/>
      <c r="M1283" s="37"/>
      <c r="N1283" s="37"/>
      <c r="O1283" s="37"/>
      <c r="P1283" s="37"/>
      <c r="Q1283" s="37"/>
      <c r="R1283" s="37"/>
      <c r="S1283" s="37"/>
    </row>
    <row r="1284" spans="1:19" ht="25.5" customHeight="1">
      <c r="A1284" s="46">
        <v>135</v>
      </c>
      <c r="B1284" s="16">
        <v>790</v>
      </c>
      <c r="C1284" s="16" t="s">
        <v>450</v>
      </c>
      <c r="D1284" s="16" t="s">
        <v>449</v>
      </c>
      <c r="E1284" s="16" t="s">
        <v>78</v>
      </c>
      <c r="F1284" s="47">
        <f>SUM(F1285)</f>
        <v>1</v>
      </c>
      <c r="G1284" s="15">
        <f>SUM(H1287:H1288)</f>
        <v>0</v>
      </c>
      <c r="H1284" s="15">
        <f>F1284*G1284</f>
        <v>0</v>
      </c>
      <c r="I1284" s="30" t="s">
        <v>54</v>
      </c>
      <c r="K1284" s="37"/>
      <c r="L1284" s="37"/>
      <c r="M1284" s="37"/>
      <c r="N1284" s="37"/>
      <c r="O1284" s="37"/>
      <c r="P1284" s="37"/>
      <c r="Q1284" s="37"/>
      <c r="R1284" s="37"/>
      <c r="S1284" s="37"/>
    </row>
    <row r="1285" spans="1:19" ht="13.5" customHeight="1">
      <c r="A1285" s="48"/>
      <c r="B1285" s="14"/>
      <c r="C1285" s="14"/>
      <c r="D1285" s="14" t="s">
        <v>372</v>
      </c>
      <c r="E1285" s="14"/>
      <c r="F1285" s="31">
        <v>1</v>
      </c>
      <c r="G1285" s="38"/>
      <c r="H1285" s="62"/>
      <c r="I1285" s="60"/>
      <c r="K1285" s="37"/>
      <c r="L1285" s="37"/>
      <c r="M1285" s="37"/>
      <c r="N1285" s="37"/>
      <c r="O1285" s="37"/>
      <c r="P1285" s="37"/>
      <c r="Q1285" s="37"/>
      <c r="R1285" s="37"/>
      <c r="S1285" s="37"/>
    </row>
    <row r="1286" spans="1:19" ht="13.5" customHeight="1">
      <c r="A1286" s="48"/>
      <c r="B1286" s="14"/>
      <c r="C1286" s="14"/>
      <c r="D1286" s="14" t="s">
        <v>51</v>
      </c>
      <c r="E1286" s="14"/>
      <c r="F1286" s="31"/>
      <c r="G1286" s="38"/>
      <c r="H1286" s="62"/>
      <c r="I1286" s="60"/>
      <c r="K1286" s="37"/>
      <c r="L1286" s="37"/>
      <c r="M1286" s="37"/>
      <c r="N1286" s="37"/>
      <c r="O1286" s="37"/>
      <c r="P1286" s="37"/>
      <c r="Q1286" s="37"/>
      <c r="R1286" s="37"/>
      <c r="S1286" s="37"/>
    </row>
    <row r="1287" spans="1:19" ht="13.5" customHeight="1">
      <c r="A1287" s="48"/>
      <c r="B1287" s="14"/>
      <c r="C1287" s="14"/>
      <c r="D1287" s="14" t="s">
        <v>97</v>
      </c>
      <c r="E1287" s="14" t="s">
        <v>25</v>
      </c>
      <c r="F1287" s="31">
        <v>1</v>
      </c>
      <c r="G1287" s="39"/>
      <c r="H1287" s="62">
        <f>F1287*G1287</f>
        <v>0</v>
      </c>
      <c r="I1287" s="50"/>
      <c r="K1287" s="37"/>
      <c r="L1287" s="37"/>
      <c r="M1287" s="37"/>
      <c r="N1287" s="37"/>
      <c r="O1287" s="37"/>
      <c r="P1287" s="37"/>
      <c r="Q1287" s="37"/>
      <c r="R1287" s="37"/>
      <c r="S1287" s="37"/>
    </row>
    <row r="1288" spans="1:19" ht="13.5" customHeight="1">
      <c r="A1288" s="49"/>
      <c r="B1288" s="17"/>
      <c r="C1288" s="17"/>
      <c r="D1288" s="14" t="s">
        <v>98</v>
      </c>
      <c r="E1288" s="14" t="s">
        <v>25</v>
      </c>
      <c r="F1288" s="31">
        <v>1</v>
      </c>
      <c r="G1288" s="39"/>
      <c r="H1288" s="62">
        <f>F1288*G1288</f>
        <v>0</v>
      </c>
      <c r="I1288" s="60"/>
      <c r="K1288" s="37"/>
      <c r="L1288" s="37"/>
      <c r="M1288" s="37"/>
      <c r="N1288" s="37"/>
      <c r="O1288" s="37"/>
      <c r="P1288" s="37"/>
      <c r="Q1288" s="37"/>
      <c r="R1288" s="37"/>
      <c r="S1288" s="37"/>
    </row>
    <row r="1289" spans="1:19" ht="27" customHeight="1">
      <c r="A1289" s="46">
        <v>136</v>
      </c>
      <c r="B1289" s="16">
        <v>790</v>
      </c>
      <c r="C1289" s="16" t="s">
        <v>451</v>
      </c>
      <c r="D1289" s="16" t="s">
        <v>452</v>
      </c>
      <c r="E1289" s="16" t="s">
        <v>78</v>
      </c>
      <c r="F1289" s="47">
        <f>SUM(F1290)</f>
        <v>1</v>
      </c>
      <c r="G1289" s="15">
        <f>SUM(H1292:H1295)</f>
        <v>0</v>
      </c>
      <c r="H1289" s="15">
        <f>F1289*G1289</f>
        <v>0</v>
      </c>
      <c r="I1289" s="30" t="s">
        <v>54</v>
      </c>
      <c r="K1289" s="37"/>
      <c r="L1289" s="37"/>
      <c r="M1289" s="37"/>
      <c r="N1289" s="37"/>
      <c r="O1289" s="37"/>
      <c r="P1289" s="37"/>
      <c r="Q1289" s="37"/>
      <c r="R1289" s="37"/>
      <c r="S1289" s="37"/>
    </row>
    <row r="1290" spans="1:19" ht="13.5" customHeight="1">
      <c r="A1290" s="48"/>
      <c r="B1290" s="14"/>
      <c r="C1290" s="14"/>
      <c r="D1290" s="14" t="s">
        <v>372</v>
      </c>
      <c r="E1290" s="14"/>
      <c r="F1290" s="31">
        <v>1</v>
      </c>
      <c r="G1290" s="38"/>
      <c r="H1290" s="62"/>
      <c r="I1290" s="60"/>
      <c r="K1290" s="37"/>
      <c r="L1290" s="37"/>
      <c r="M1290" s="37"/>
      <c r="N1290" s="37"/>
      <c r="O1290" s="37"/>
      <c r="P1290" s="37"/>
      <c r="Q1290" s="37"/>
      <c r="R1290" s="37"/>
      <c r="S1290" s="37"/>
    </row>
    <row r="1291" spans="1:19" ht="13.5" customHeight="1">
      <c r="A1291" s="48"/>
      <c r="B1291" s="14"/>
      <c r="C1291" s="14"/>
      <c r="D1291" s="14" t="s">
        <v>51</v>
      </c>
      <c r="E1291" s="14"/>
      <c r="F1291" s="31"/>
      <c r="G1291" s="38"/>
      <c r="H1291" s="62"/>
      <c r="I1291" s="60"/>
      <c r="K1291" s="37"/>
      <c r="L1291" s="37"/>
      <c r="M1291" s="37"/>
      <c r="N1291" s="37"/>
      <c r="O1291" s="37"/>
      <c r="P1291" s="37"/>
      <c r="Q1291" s="37"/>
      <c r="R1291" s="37"/>
      <c r="S1291" s="37"/>
    </row>
    <row r="1292" spans="1:19" ht="13.5" customHeight="1">
      <c r="A1292" s="48"/>
      <c r="B1292" s="14"/>
      <c r="C1292" s="14"/>
      <c r="D1292" s="14" t="s">
        <v>97</v>
      </c>
      <c r="E1292" s="14" t="s">
        <v>25</v>
      </c>
      <c r="F1292" s="31">
        <v>1</v>
      </c>
      <c r="G1292" s="39"/>
      <c r="H1292" s="62">
        <f>F1292*G1292</f>
        <v>0</v>
      </c>
      <c r="I1292" s="50"/>
      <c r="K1292" s="37"/>
      <c r="L1292" s="37"/>
      <c r="M1292" s="37"/>
      <c r="N1292" s="37"/>
      <c r="O1292" s="37"/>
      <c r="P1292" s="37"/>
      <c r="Q1292" s="37"/>
      <c r="R1292" s="37"/>
      <c r="S1292" s="37"/>
    </row>
    <row r="1293" spans="1:19" ht="13.5" customHeight="1">
      <c r="A1293" s="49"/>
      <c r="B1293" s="17"/>
      <c r="C1293" s="17"/>
      <c r="D1293" s="14" t="s">
        <v>98</v>
      </c>
      <c r="E1293" s="14" t="s">
        <v>25</v>
      </c>
      <c r="F1293" s="31">
        <v>1</v>
      </c>
      <c r="G1293" s="39"/>
      <c r="H1293" s="62">
        <f>F1293*G1293</f>
        <v>0</v>
      </c>
      <c r="I1293" s="60"/>
      <c r="K1293" s="37"/>
      <c r="L1293" s="37"/>
      <c r="M1293" s="37"/>
      <c r="N1293" s="37"/>
      <c r="O1293" s="37"/>
      <c r="P1293" s="37"/>
      <c r="Q1293" s="37"/>
      <c r="R1293" s="37"/>
      <c r="S1293" s="37"/>
    </row>
    <row r="1294" spans="1:19" ht="13.5" customHeight="1">
      <c r="A1294" s="49"/>
      <c r="B1294" s="17"/>
      <c r="C1294" s="17"/>
      <c r="D1294" s="14" t="s">
        <v>99</v>
      </c>
      <c r="E1294" s="14" t="s">
        <v>25</v>
      </c>
      <c r="F1294" s="31">
        <v>1</v>
      </c>
      <c r="G1294" s="39"/>
      <c r="H1294" s="62">
        <f>F1294*G1294</f>
        <v>0</v>
      </c>
      <c r="I1294" s="60"/>
      <c r="K1294" s="37"/>
      <c r="L1294" s="37"/>
      <c r="M1294" s="37"/>
      <c r="N1294" s="37"/>
      <c r="O1294" s="37"/>
      <c r="P1294" s="37"/>
      <c r="Q1294" s="37"/>
      <c r="R1294" s="37"/>
      <c r="S1294" s="37"/>
    </row>
    <row r="1295" spans="1:19" ht="13.5" customHeight="1">
      <c r="A1295" s="49"/>
      <c r="B1295" s="17"/>
      <c r="C1295" s="17"/>
      <c r="D1295" s="14" t="s">
        <v>100</v>
      </c>
      <c r="E1295" s="14" t="s">
        <v>25</v>
      </c>
      <c r="F1295" s="31">
        <v>1</v>
      </c>
      <c r="G1295" s="39"/>
      <c r="H1295" s="62">
        <f>F1295*G1295</f>
        <v>0</v>
      </c>
      <c r="I1295" s="60"/>
      <c r="K1295" s="37"/>
      <c r="L1295" s="37"/>
      <c r="M1295" s="37"/>
      <c r="N1295" s="37"/>
      <c r="O1295" s="37"/>
      <c r="P1295" s="37"/>
      <c r="Q1295" s="37"/>
      <c r="R1295" s="37"/>
      <c r="S1295" s="37"/>
    </row>
    <row r="1296" spans="1:19" ht="27" customHeight="1">
      <c r="A1296" s="46">
        <v>137</v>
      </c>
      <c r="B1296" s="16">
        <v>790</v>
      </c>
      <c r="C1296" s="16" t="s">
        <v>453</v>
      </c>
      <c r="D1296" s="16" t="s">
        <v>454</v>
      </c>
      <c r="E1296" s="16" t="s">
        <v>78</v>
      </c>
      <c r="F1296" s="47">
        <f>SUM(F1297)</f>
        <v>1</v>
      </c>
      <c r="G1296" s="15">
        <f>SUM(H1299:H1302)</f>
        <v>0</v>
      </c>
      <c r="H1296" s="15">
        <f>F1296*G1296</f>
        <v>0</v>
      </c>
      <c r="I1296" s="30" t="s">
        <v>54</v>
      </c>
      <c r="K1296" s="37"/>
      <c r="L1296" s="37"/>
      <c r="M1296" s="37"/>
      <c r="N1296" s="37"/>
      <c r="O1296" s="37"/>
      <c r="P1296" s="37"/>
      <c r="Q1296" s="37"/>
      <c r="R1296" s="37"/>
      <c r="S1296" s="37"/>
    </row>
    <row r="1297" spans="1:179" ht="13.5" customHeight="1">
      <c r="A1297" s="48"/>
      <c r="B1297" s="14"/>
      <c r="C1297" s="14"/>
      <c r="D1297" s="14" t="s">
        <v>372</v>
      </c>
      <c r="E1297" s="14"/>
      <c r="F1297" s="31">
        <v>1</v>
      </c>
      <c r="G1297" s="38"/>
      <c r="H1297" s="62"/>
      <c r="I1297" s="60"/>
      <c r="K1297" s="37"/>
      <c r="L1297" s="37"/>
      <c r="M1297" s="37"/>
      <c r="N1297" s="37"/>
      <c r="O1297" s="37"/>
      <c r="P1297" s="37"/>
      <c r="Q1297" s="37"/>
      <c r="R1297" s="37"/>
      <c r="S1297" s="37"/>
    </row>
    <row r="1298" spans="1:179" ht="13.5" customHeight="1">
      <c r="A1298" s="48"/>
      <c r="B1298" s="14"/>
      <c r="C1298" s="14"/>
      <c r="D1298" s="14" t="s">
        <v>51</v>
      </c>
      <c r="E1298" s="14"/>
      <c r="F1298" s="31"/>
      <c r="G1298" s="38"/>
      <c r="H1298" s="62"/>
      <c r="I1298" s="60"/>
      <c r="K1298" s="37"/>
      <c r="L1298" s="37"/>
      <c r="M1298" s="37"/>
      <c r="N1298" s="37"/>
      <c r="O1298" s="37"/>
      <c r="P1298" s="37"/>
      <c r="Q1298" s="37"/>
      <c r="R1298" s="37"/>
      <c r="S1298" s="37"/>
    </row>
    <row r="1299" spans="1:179" ht="13.5" customHeight="1">
      <c r="A1299" s="48"/>
      <c r="B1299" s="14"/>
      <c r="C1299" s="14"/>
      <c r="D1299" s="14" t="s">
        <v>94</v>
      </c>
      <c r="E1299" s="14" t="s">
        <v>25</v>
      </c>
      <c r="F1299" s="31">
        <v>1</v>
      </c>
      <c r="G1299" s="39"/>
      <c r="H1299" s="62">
        <f>F1299*G1299</f>
        <v>0</v>
      </c>
      <c r="I1299" s="50"/>
      <c r="K1299" s="37"/>
      <c r="L1299" s="37"/>
      <c r="M1299" s="37"/>
      <c r="N1299" s="37"/>
      <c r="O1299" s="37"/>
      <c r="P1299" s="37"/>
      <c r="Q1299" s="37"/>
      <c r="R1299" s="37"/>
      <c r="S1299" s="37"/>
    </row>
    <row r="1300" spans="1:179" ht="13.5" customHeight="1">
      <c r="A1300" s="49"/>
      <c r="B1300" s="17"/>
      <c r="C1300" s="17"/>
      <c r="D1300" s="14" t="s">
        <v>95</v>
      </c>
      <c r="E1300" s="14" t="s">
        <v>25</v>
      </c>
      <c r="F1300" s="31">
        <v>1</v>
      </c>
      <c r="G1300" s="39"/>
      <c r="H1300" s="62">
        <f>F1300*G1300</f>
        <v>0</v>
      </c>
      <c r="I1300" s="60"/>
      <c r="K1300" s="37"/>
      <c r="L1300" s="37"/>
      <c r="M1300" s="37"/>
      <c r="N1300" s="37"/>
      <c r="O1300" s="37"/>
      <c r="P1300" s="37"/>
      <c r="Q1300" s="37"/>
      <c r="R1300" s="37"/>
      <c r="S1300" s="37"/>
    </row>
    <row r="1301" spans="1:179" ht="13.5" customHeight="1">
      <c r="A1301" s="49"/>
      <c r="B1301" s="17"/>
      <c r="C1301" s="17"/>
      <c r="D1301" s="14" t="s">
        <v>96</v>
      </c>
      <c r="E1301" s="14" t="s">
        <v>25</v>
      </c>
      <c r="F1301" s="31">
        <v>1</v>
      </c>
      <c r="G1301" s="39"/>
      <c r="H1301" s="62">
        <f>F1301*G1301</f>
        <v>0</v>
      </c>
      <c r="I1301" s="60"/>
      <c r="K1301" s="37"/>
      <c r="L1301" s="37"/>
      <c r="M1301" s="37"/>
      <c r="N1301" s="37"/>
      <c r="O1301" s="37"/>
      <c r="P1301" s="37"/>
      <c r="Q1301" s="37"/>
      <c r="R1301" s="37"/>
      <c r="S1301" s="37"/>
    </row>
    <row r="1302" spans="1:179" ht="13.5" customHeight="1">
      <c r="A1302" s="48"/>
      <c r="B1302" s="14"/>
      <c r="C1302" s="14"/>
      <c r="D1302" s="14" t="s">
        <v>448</v>
      </c>
      <c r="E1302" s="14" t="s">
        <v>25</v>
      </c>
      <c r="F1302" s="31">
        <v>7</v>
      </c>
      <c r="G1302" s="39"/>
      <c r="H1302" s="62">
        <f>F1302*G1302</f>
        <v>0</v>
      </c>
      <c r="I1302" s="50"/>
      <c r="K1302" s="37"/>
      <c r="L1302" s="37"/>
      <c r="M1302" s="37"/>
      <c r="N1302" s="37"/>
      <c r="O1302" s="37"/>
      <c r="P1302" s="37"/>
      <c r="Q1302" s="37"/>
      <c r="R1302" s="37"/>
      <c r="S1302" s="37"/>
    </row>
    <row r="1303" spans="1:179" ht="27" customHeight="1">
      <c r="A1303" s="46">
        <v>138</v>
      </c>
      <c r="B1303" s="16">
        <v>790</v>
      </c>
      <c r="C1303" s="16" t="s">
        <v>455</v>
      </c>
      <c r="D1303" s="16" t="s">
        <v>456</v>
      </c>
      <c r="E1303" s="16" t="s">
        <v>78</v>
      </c>
      <c r="F1303" s="47">
        <f>SUM(F1304)</f>
        <v>1</v>
      </c>
      <c r="G1303" s="15">
        <f>SUM(H1306:H1307)</f>
        <v>0</v>
      </c>
      <c r="H1303" s="15">
        <f>F1303*G1303</f>
        <v>0</v>
      </c>
      <c r="I1303" s="30" t="s">
        <v>54</v>
      </c>
      <c r="K1303" s="37"/>
      <c r="L1303" s="37"/>
      <c r="M1303" s="37"/>
      <c r="N1303" s="37"/>
      <c r="O1303" s="37"/>
      <c r="P1303" s="37"/>
      <c r="Q1303" s="37"/>
      <c r="R1303" s="37"/>
      <c r="S1303" s="37"/>
    </row>
    <row r="1304" spans="1:179" ht="13.5" customHeight="1">
      <c r="A1304" s="48"/>
      <c r="B1304" s="14"/>
      <c r="C1304" s="14"/>
      <c r="D1304" s="14" t="s">
        <v>372</v>
      </c>
      <c r="E1304" s="14"/>
      <c r="F1304" s="31">
        <v>1</v>
      </c>
      <c r="G1304" s="38"/>
      <c r="H1304" s="62"/>
      <c r="I1304" s="60"/>
      <c r="K1304" s="37"/>
      <c r="L1304" s="37"/>
      <c r="M1304" s="37"/>
      <c r="N1304" s="37"/>
      <c r="O1304" s="37"/>
      <c r="P1304" s="37"/>
      <c r="Q1304" s="37"/>
      <c r="R1304" s="37"/>
      <c r="S1304" s="37"/>
    </row>
    <row r="1305" spans="1:179" ht="13.5" customHeight="1">
      <c r="A1305" s="48"/>
      <c r="B1305" s="14"/>
      <c r="C1305" s="14"/>
      <c r="D1305" s="14" t="s">
        <v>51</v>
      </c>
      <c r="E1305" s="14"/>
      <c r="F1305" s="31"/>
      <c r="G1305" s="38"/>
      <c r="H1305" s="62"/>
      <c r="I1305" s="60"/>
      <c r="K1305" s="37"/>
      <c r="L1305" s="37"/>
      <c r="M1305" s="37"/>
      <c r="N1305" s="37"/>
      <c r="O1305" s="37"/>
      <c r="P1305" s="37"/>
      <c r="Q1305" s="37"/>
      <c r="R1305" s="37"/>
      <c r="S1305" s="37"/>
    </row>
    <row r="1306" spans="1:179" ht="13.5" customHeight="1">
      <c r="A1306" s="48"/>
      <c r="B1306" s="14"/>
      <c r="C1306" s="14"/>
      <c r="D1306" s="14" t="s">
        <v>379</v>
      </c>
      <c r="E1306" s="14" t="s">
        <v>25</v>
      </c>
      <c r="F1306" s="31">
        <v>1</v>
      </c>
      <c r="G1306" s="39"/>
      <c r="H1306" s="62">
        <f>F1306*G1306</f>
        <v>0</v>
      </c>
      <c r="I1306" s="50"/>
      <c r="K1306" s="37"/>
      <c r="L1306" s="37"/>
      <c r="M1306" s="37"/>
      <c r="N1306" s="37"/>
      <c r="O1306" s="37"/>
      <c r="P1306" s="37"/>
      <c r="Q1306" s="37"/>
      <c r="R1306" s="37"/>
      <c r="S1306" s="37"/>
    </row>
    <row r="1307" spans="1:179" ht="13.5" customHeight="1">
      <c r="A1307" s="49"/>
      <c r="B1307" s="17"/>
      <c r="C1307" s="17"/>
      <c r="D1307" s="14" t="s">
        <v>457</v>
      </c>
      <c r="E1307" s="14" t="s">
        <v>25</v>
      </c>
      <c r="F1307" s="31">
        <v>1</v>
      </c>
      <c r="G1307" s="39"/>
      <c r="H1307" s="62">
        <f>F1307*G1307</f>
        <v>0</v>
      </c>
      <c r="I1307" s="60"/>
      <c r="K1307" s="37"/>
      <c r="L1307" s="37"/>
      <c r="M1307" s="37"/>
      <c r="N1307" s="37"/>
      <c r="O1307" s="37"/>
      <c r="P1307" s="37"/>
      <c r="Q1307" s="37"/>
      <c r="R1307" s="37"/>
      <c r="S1307" s="37"/>
    </row>
    <row r="1308" spans="1:179" s="7" customFormat="1" ht="13.5" customHeight="1">
      <c r="A1308" s="46">
        <v>139</v>
      </c>
      <c r="B1308" s="16">
        <v>790</v>
      </c>
      <c r="C1308" s="16" t="s">
        <v>475</v>
      </c>
      <c r="D1308" s="16" t="s">
        <v>476</v>
      </c>
      <c r="E1308" s="16" t="s">
        <v>477</v>
      </c>
      <c r="F1308" s="56">
        <v>1.82</v>
      </c>
      <c r="G1308" s="35"/>
      <c r="H1308" s="15">
        <f>F1308*G1308</f>
        <v>0</v>
      </c>
      <c r="I1308" s="30" t="s">
        <v>54</v>
      </c>
      <c r="J1308" s="53"/>
    </row>
    <row r="1309" spans="1:179" s="54" customFormat="1" ht="13.5" customHeight="1">
      <c r="A1309" s="57">
        <v>140</v>
      </c>
      <c r="B1309" s="16">
        <v>790</v>
      </c>
      <c r="C1309" s="16" t="s">
        <v>478</v>
      </c>
      <c r="D1309" s="16" t="s">
        <v>479</v>
      </c>
      <c r="E1309" s="16" t="s">
        <v>480</v>
      </c>
      <c r="F1309" s="56">
        <f>F1310</f>
        <v>30</v>
      </c>
      <c r="G1309" s="35"/>
      <c r="H1309" s="15">
        <f>F1309*G1309</f>
        <v>0</v>
      </c>
      <c r="I1309" s="30" t="s">
        <v>481</v>
      </c>
      <c r="J1309" s="67"/>
      <c r="K1309" s="67"/>
      <c r="L1309" s="67"/>
      <c r="M1309" s="67"/>
      <c r="N1309" s="67"/>
      <c r="O1309" s="67"/>
      <c r="P1309" s="67"/>
      <c r="Q1309" s="67"/>
      <c r="R1309" s="67"/>
      <c r="S1309" s="67"/>
      <c r="T1309" s="67"/>
      <c r="U1309" s="67"/>
      <c r="V1309" s="67"/>
      <c r="W1309" s="67"/>
      <c r="X1309" s="67"/>
      <c r="Y1309" s="67"/>
      <c r="Z1309" s="67"/>
      <c r="AA1309" s="67"/>
      <c r="AB1309" s="67"/>
      <c r="AC1309" s="67"/>
      <c r="AD1309" s="67"/>
      <c r="AE1309" s="67"/>
      <c r="AF1309" s="67"/>
      <c r="AG1309" s="67"/>
      <c r="AH1309" s="67"/>
      <c r="AI1309" s="67"/>
      <c r="AJ1309" s="67"/>
      <c r="AK1309" s="67"/>
      <c r="AL1309" s="67"/>
      <c r="AM1309" s="67"/>
      <c r="AN1309" s="67"/>
      <c r="AO1309" s="67"/>
      <c r="AP1309" s="67"/>
      <c r="AQ1309" s="67"/>
      <c r="AR1309" s="67"/>
      <c r="AS1309" s="67"/>
      <c r="AT1309" s="67"/>
      <c r="AU1309" s="67"/>
      <c r="AV1309" s="67"/>
      <c r="AW1309" s="67"/>
      <c r="AX1309" s="67"/>
      <c r="AY1309" s="67"/>
      <c r="AZ1309" s="67"/>
      <c r="BA1309" s="67"/>
      <c r="BB1309" s="67"/>
      <c r="BC1309" s="67"/>
      <c r="BD1309" s="67"/>
      <c r="BE1309" s="67"/>
      <c r="BF1309" s="67"/>
      <c r="BG1309" s="67"/>
      <c r="BH1309" s="67"/>
      <c r="BI1309" s="67"/>
      <c r="BJ1309" s="67"/>
      <c r="BK1309" s="67"/>
      <c r="BL1309" s="67"/>
      <c r="BM1309" s="67"/>
      <c r="BN1309" s="67"/>
      <c r="BO1309" s="67"/>
      <c r="BP1309" s="67"/>
      <c r="BQ1309" s="67"/>
      <c r="BR1309" s="67"/>
      <c r="BS1309" s="67"/>
      <c r="BT1309" s="67"/>
      <c r="BU1309" s="67"/>
      <c r="BV1309" s="67"/>
      <c r="BW1309" s="67"/>
      <c r="BX1309" s="67"/>
      <c r="BY1309" s="67"/>
      <c r="BZ1309" s="67"/>
      <c r="CA1309" s="67"/>
      <c r="CB1309" s="67"/>
      <c r="CC1309" s="67"/>
      <c r="CD1309" s="67"/>
      <c r="CE1309" s="67"/>
      <c r="CF1309" s="67"/>
      <c r="CG1309" s="67"/>
      <c r="CH1309" s="67"/>
      <c r="CI1309" s="67"/>
      <c r="CJ1309" s="67"/>
      <c r="CK1309" s="67"/>
      <c r="CL1309" s="67"/>
      <c r="CM1309" s="67"/>
      <c r="CN1309" s="67"/>
      <c r="CO1309" s="67"/>
      <c r="CP1309" s="67"/>
      <c r="CQ1309" s="67"/>
      <c r="CR1309" s="67"/>
      <c r="CS1309" s="67"/>
      <c r="CT1309" s="67"/>
      <c r="CU1309" s="67"/>
      <c r="CV1309" s="67"/>
      <c r="CW1309" s="67"/>
      <c r="CX1309" s="67"/>
      <c r="CY1309" s="67"/>
      <c r="CZ1309" s="67"/>
      <c r="DA1309" s="67"/>
      <c r="DB1309" s="67"/>
      <c r="DC1309" s="67"/>
      <c r="DD1309" s="67"/>
      <c r="DE1309" s="67"/>
      <c r="DF1309" s="67"/>
      <c r="DG1309" s="67"/>
      <c r="DH1309" s="67"/>
      <c r="DI1309" s="67"/>
      <c r="DJ1309" s="67"/>
      <c r="DK1309" s="67"/>
      <c r="DL1309" s="67"/>
      <c r="DM1309" s="67"/>
      <c r="DN1309" s="67"/>
      <c r="DO1309" s="67"/>
      <c r="DP1309" s="67"/>
      <c r="DQ1309" s="67"/>
      <c r="DR1309" s="67"/>
      <c r="DS1309" s="67"/>
      <c r="DT1309" s="67"/>
      <c r="DU1309" s="67"/>
      <c r="DV1309" s="67"/>
      <c r="DW1309" s="67"/>
      <c r="DX1309" s="67"/>
      <c r="DY1309" s="67"/>
      <c r="DZ1309" s="67"/>
      <c r="EA1309" s="67"/>
      <c r="EB1309" s="67"/>
      <c r="EC1309" s="67"/>
      <c r="ED1309" s="67"/>
      <c r="EE1309" s="67"/>
      <c r="EF1309" s="67"/>
      <c r="EG1309" s="67"/>
      <c r="EH1309" s="67"/>
      <c r="EI1309" s="67"/>
      <c r="EJ1309" s="67"/>
      <c r="EK1309" s="67"/>
      <c r="EL1309" s="67"/>
      <c r="EM1309" s="67"/>
      <c r="EN1309" s="67"/>
      <c r="EO1309" s="67"/>
      <c r="EP1309" s="67"/>
      <c r="EQ1309" s="67"/>
      <c r="ER1309" s="67"/>
      <c r="ES1309" s="67"/>
      <c r="ET1309" s="67"/>
      <c r="EU1309" s="67"/>
      <c r="EV1309" s="67"/>
      <c r="EW1309" s="67"/>
      <c r="EX1309" s="67"/>
      <c r="EY1309" s="67"/>
      <c r="EZ1309" s="67"/>
      <c r="FA1309" s="67"/>
      <c r="FB1309" s="67"/>
      <c r="FC1309" s="67"/>
      <c r="FD1309" s="67"/>
      <c r="FE1309" s="67"/>
      <c r="FF1309" s="67"/>
      <c r="FG1309" s="67"/>
      <c r="FH1309" s="67"/>
      <c r="FI1309" s="67"/>
      <c r="FJ1309" s="67"/>
      <c r="FK1309" s="67"/>
      <c r="FL1309" s="67"/>
      <c r="FM1309" s="67"/>
      <c r="FN1309" s="67"/>
      <c r="FO1309" s="67"/>
      <c r="FP1309" s="67"/>
      <c r="FQ1309" s="67"/>
      <c r="FR1309" s="67"/>
      <c r="FS1309" s="67"/>
      <c r="FT1309" s="67"/>
      <c r="FU1309" s="67"/>
      <c r="FV1309" s="67"/>
      <c r="FW1309" s="67"/>
    </row>
    <row r="1310" spans="1:179" s="2" customFormat="1" ht="13.5" customHeight="1">
      <c r="A1310" s="58"/>
      <c r="B1310" s="59"/>
      <c r="C1310" s="59"/>
      <c r="D1310" s="14" t="s">
        <v>482</v>
      </c>
      <c r="E1310" s="59"/>
      <c r="F1310" s="31">
        <v>30</v>
      </c>
      <c r="G1310" s="55"/>
      <c r="H1310" s="15"/>
      <c r="I1310" s="60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  <c r="AS1310" s="4"/>
      <c r="AT1310" s="4"/>
      <c r="AU1310" s="4"/>
      <c r="AV1310" s="4"/>
      <c r="AW1310" s="4"/>
      <c r="AX1310" s="4"/>
      <c r="AY1310" s="4"/>
      <c r="AZ1310" s="4"/>
      <c r="BA1310" s="4"/>
      <c r="BB1310" s="4"/>
      <c r="BC1310" s="4"/>
      <c r="BD1310" s="4"/>
      <c r="BE1310" s="4"/>
      <c r="BF1310" s="4"/>
      <c r="BG1310" s="4"/>
      <c r="BH1310" s="4"/>
      <c r="BI1310" s="4"/>
      <c r="BJ1310" s="4"/>
      <c r="BK1310" s="4"/>
      <c r="BL1310" s="4"/>
      <c r="BM1310" s="4"/>
      <c r="BN1310" s="4"/>
      <c r="BO1310" s="4"/>
      <c r="BP1310" s="4"/>
      <c r="BQ1310" s="4"/>
      <c r="BR1310" s="4"/>
      <c r="BS1310" s="4"/>
      <c r="BT1310" s="4"/>
      <c r="BU1310" s="4"/>
      <c r="BV1310" s="4"/>
      <c r="BW1310" s="4"/>
      <c r="BX1310" s="4"/>
      <c r="BY1310" s="4"/>
      <c r="BZ1310" s="4"/>
      <c r="CA1310" s="4"/>
      <c r="CB1310" s="4"/>
      <c r="CC1310" s="4"/>
      <c r="CD1310" s="4"/>
      <c r="CE1310" s="4"/>
      <c r="CF1310" s="4"/>
      <c r="CG1310" s="4"/>
      <c r="CH1310" s="4"/>
      <c r="CI1310" s="4"/>
      <c r="CJ1310" s="4"/>
      <c r="CK1310" s="4"/>
      <c r="CL1310" s="4"/>
      <c r="CM1310" s="4"/>
      <c r="CN1310" s="4"/>
      <c r="CO1310" s="4"/>
      <c r="CP1310" s="4"/>
      <c r="CQ1310" s="4"/>
      <c r="CR1310" s="4"/>
      <c r="CS1310" s="4"/>
      <c r="CT1310" s="4"/>
      <c r="CU1310" s="4"/>
      <c r="CV1310" s="4"/>
      <c r="CW1310" s="4"/>
      <c r="CX1310" s="4"/>
      <c r="CY1310" s="4"/>
      <c r="CZ1310" s="4"/>
      <c r="DA1310" s="4"/>
      <c r="DB1310" s="4"/>
      <c r="DC1310" s="4"/>
      <c r="DD1310" s="4"/>
      <c r="DE1310" s="4"/>
      <c r="DF1310" s="4"/>
      <c r="DG1310" s="4"/>
      <c r="DH1310" s="4"/>
      <c r="DI1310" s="4"/>
      <c r="DJ1310" s="4"/>
      <c r="DK1310" s="4"/>
      <c r="DL1310" s="4"/>
      <c r="DM1310" s="4"/>
      <c r="DN1310" s="4"/>
      <c r="DO1310" s="4"/>
      <c r="DP1310" s="4"/>
      <c r="DQ1310" s="4"/>
      <c r="DR1310" s="4"/>
      <c r="DS1310" s="4"/>
      <c r="DT1310" s="4"/>
      <c r="DU1310" s="4"/>
      <c r="DV1310" s="4"/>
      <c r="DW1310" s="4"/>
      <c r="DX1310" s="4"/>
      <c r="DY1310" s="4"/>
      <c r="DZ1310" s="4"/>
      <c r="EA1310" s="4"/>
      <c r="EB1310" s="4"/>
      <c r="EC1310" s="4"/>
      <c r="ED1310" s="4"/>
      <c r="EE1310" s="4"/>
      <c r="EF1310" s="4"/>
      <c r="EG1310" s="4"/>
      <c r="EH1310" s="4"/>
      <c r="EI1310" s="4"/>
      <c r="EJ1310" s="4"/>
      <c r="EK1310" s="4"/>
      <c r="EL1310" s="4"/>
      <c r="EM1310" s="4"/>
      <c r="EN1310" s="4"/>
      <c r="EO1310" s="4"/>
      <c r="EP1310" s="4"/>
      <c r="EQ1310" s="4"/>
      <c r="ER1310" s="4"/>
      <c r="ES1310" s="4"/>
      <c r="ET1310" s="4"/>
      <c r="EU1310" s="4"/>
      <c r="EV1310" s="4"/>
      <c r="EW1310" s="4"/>
      <c r="EX1310" s="4"/>
      <c r="EY1310" s="4"/>
      <c r="EZ1310" s="4"/>
      <c r="FA1310" s="4"/>
      <c r="FB1310" s="4"/>
      <c r="FC1310" s="4"/>
      <c r="FD1310" s="4"/>
      <c r="FE1310" s="4"/>
      <c r="FF1310" s="4"/>
      <c r="FG1310" s="4"/>
      <c r="FH1310" s="4"/>
      <c r="FI1310" s="4"/>
      <c r="FJ1310" s="4"/>
      <c r="FK1310" s="4"/>
      <c r="FL1310" s="4"/>
      <c r="FM1310" s="4"/>
      <c r="FN1310" s="4"/>
      <c r="FO1310" s="4"/>
      <c r="FP1310" s="4"/>
      <c r="FQ1310" s="4"/>
      <c r="FR1310" s="4"/>
      <c r="FS1310" s="4"/>
      <c r="FT1310" s="4"/>
      <c r="FU1310" s="4"/>
      <c r="FV1310" s="4"/>
      <c r="FW1310" s="4"/>
    </row>
    <row r="1311" spans="1:179" s="2" customFormat="1" ht="13.5" customHeight="1">
      <c r="A1311" s="58"/>
      <c r="B1311" s="59"/>
      <c r="C1311" s="59"/>
      <c r="D1311" s="14" t="s">
        <v>483</v>
      </c>
      <c r="E1311" s="59"/>
      <c r="F1311" s="31"/>
      <c r="G1311" s="55"/>
      <c r="H1311" s="15"/>
      <c r="I1311" s="60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  <c r="AS1311" s="4"/>
      <c r="AT1311" s="4"/>
      <c r="AU1311" s="4"/>
      <c r="AV1311" s="4"/>
      <c r="AW1311" s="4"/>
      <c r="AX1311" s="4"/>
      <c r="AY1311" s="4"/>
      <c r="AZ1311" s="4"/>
      <c r="BA1311" s="4"/>
      <c r="BB1311" s="4"/>
      <c r="BC1311" s="4"/>
      <c r="BD1311" s="4"/>
      <c r="BE1311" s="4"/>
      <c r="BF1311" s="4"/>
      <c r="BG1311" s="4"/>
      <c r="BH1311" s="4"/>
      <c r="BI1311" s="4"/>
      <c r="BJ1311" s="4"/>
      <c r="BK1311" s="4"/>
      <c r="BL1311" s="4"/>
      <c r="BM1311" s="4"/>
      <c r="BN1311" s="4"/>
      <c r="BO1311" s="4"/>
      <c r="BP1311" s="4"/>
      <c r="BQ1311" s="4"/>
      <c r="BR1311" s="4"/>
      <c r="BS1311" s="4"/>
      <c r="BT1311" s="4"/>
      <c r="BU1311" s="4"/>
      <c r="BV1311" s="4"/>
      <c r="BW1311" s="4"/>
      <c r="BX1311" s="4"/>
      <c r="BY1311" s="4"/>
      <c r="BZ1311" s="4"/>
      <c r="CA1311" s="4"/>
      <c r="CB1311" s="4"/>
      <c r="CC1311" s="4"/>
      <c r="CD1311" s="4"/>
      <c r="CE1311" s="4"/>
      <c r="CF1311" s="4"/>
      <c r="CG1311" s="4"/>
      <c r="CH1311" s="4"/>
      <c r="CI1311" s="4"/>
      <c r="CJ1311" s="4"/>
      <c r="CK1311" s="4"/>
      <c r="CL1311" s="4"/>
      <c r="CM1311" s="4"/>
      <c r="CN1311" s="4"/>
      <c r="CO1311" s="4"/>
      <c r="CP1311" s="4"/>
      <c r="CQ1311" s="4"/>
      <c r="CR1311" s="4"/>
      <c r="CS1311" s="4"/>
      <c r="CT1311" s="4"/>
      <c r="CU1311" s="4"/>
      <c r="CV1311" s="4"/>
      <c r="CW1311" s="4"/>
      <c r="CX1311" s="4"/>
      <c r="CY1311" s="4"/>
      <c r="CZ1311" s="4"/>
      <c r="DA1311" s="4"/>
      <c r="DB1311" s="4"/>
      <c r="DC1311" s="4"/>
      <c r="DD1311" s="4"/>
      <c r="DE1311" s="4"/>
      <c r="DF1311" s="4"/>
      <c r="DG1311" s="4"/>
      <c r="DH1311" s="4"/>
      <c r="DI1311" s="4"/>
      <c r="DJ1311" s="4"/>
      <c r="DK1311" s="4"/>
      <c r="DL1311" s="4"/>
      <c r="DM1311" s="4"/>
      <c r="DN1311" s="4"/>
      <c r="DO1311" s="4"/>
      <c r="DP1311" s="4"/>
      <c r="DQ1311" s="4"/>
      <c r="DR1311" s="4"/>
      <c r="DS1311" s="4"/>
      <c r="DT1311" s="4"/>
      <c r="DU1311" s="4"/>
      <c r="DV1311" s="4"/>
      <c r="DW1311" s="4"/>
      <c r="DX1311" s="4"/>
      <c r="DY1311" s="4"/>
      <c r="DZ1311" s="4"/>
      <c r="EA1311" s="4"/>
      <c r="EB1311" s="4"/>
      <c r="EC1311" s="4"/>
      <c r="ED1311" s="4"/>
      <c r="EE1311" s="4"/>
      <c r="EF1311" s="4"/>
      <c r="EG1311" s="4"/>
      <c r="EH1311" s="4"/>
      <c r="EI1311" s="4"/>
      <c r="EJ1311" s="4"/>
      <c r="EK1311" s="4"/>
      <c r="EL1311" s="4"/>
      <c r="EM1311" s="4"/>
      <c r="EN1311" s="4"/>
      <c r="EO1311" s="4"/>
      <c r="EP1311" s="4"/>
      <c r="EQ1311" s="4"/>
      <c r="ER1311" s="4"/>
      <c r="ES1311" s="4"/>
      <c r="ET1311" s="4"/>
      <c r="EU1311" s="4"/>
      <c r="EV1311" s="4"/>
      <c r="EW1311" s="4"/>
      <c r="EX1311" s="4"/>
      <c r="EY1311" s="4"/>
      <c r="EZ1311" s="4"/>
      <c r="FA1311" s="4"/>
      <c r="FB1311" s="4"/>
      <c r="FC1311" s="4"/>
      <c r="FD1311" s="4"/>
      <c r="FE1311" s="4"/>
      <c r="FF1311" s="4"/>
      <c r="FG1311" s="4"/>
      <c r="FH1311" s="4"/>
      <c r="FI1311" s="4"/>
      <c r="FJ1311" s="4"/>
      <c r="FK1311" s="4"/>
      <c r="FL1311" s="4"/>
      <c r="FM1311" s="4"/>
      <c r="FN1311" s="4"/>
      <c r="FO1311" s="4"/>
      <c r="FP1311" s="4"/>
      <c r="FQ1311" s="4"/>
      <c r="FR1311" s="4"/>
      <c r="FS1311" s="4"/>
      <c r="FT1311" s="4"/>
      <c r="FU1311" s="4"/>
      <c r="FV1311" s="4"/>
      <c r="FW1311" s="4"/>
    </row>
    <row r="1312" spans="1:179" s="2" customFormat="1" ht="21" customHeight="1">
      <c r="A1312" s="32"/>
      <c r="B1312" s="33"/>
      <c r="C1312" s="33"/>
      <c r="D1312" s="33" t="s">
        <v>18</v>
      </c>
      <c r="E1312" s="33"/>
      <c r="F1312" s="34"/>
      <c r="G1312" s="10"/>
      <c r="H1312" s="10">
        <f>H7</f>
        <v>0</v>
      </c>
      <c r="I1312" s="4"/>
      <c r="J1312" s="7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  <c r="AS1312" s="4"/>
      <c r="AT1312" s="4"/>
      <c r="AU1312" s="4"/>
      <c r="AV1312" s="4"/>
      <c r="AW1312" s="4"/>
      <c r="AX1312" s="4"/>
      <c r="AY1312" s="4"/>
      <c r="AZ1312" s="4"/>
      <c r="BA1312" s="4"/>
      <c r="BB1312" s="4"/>
      <c r="BC1312" s="4"/>
      <c r="BD1312" s="4"/>
      <c r="BE1312" s="4"/>
      <c r="BF1312" s="4"/>
      <c r="BG1312" s="4"/>
      <c r="BH1312" s="4"/>
      <c r="BI1312" s="4"/>
      <c r="BJ1312" s="4"/>
      <c r="BK1312" s="4"/>
      <c r="BL1312" s="4"/>
      <c r="BM1312" s="4"/>
      <c r="BN1312" s="4"/>
      <c r="BO1312" s="4"/>
      <c r="BP1312" s="4"/>
      <c r="BQ1312" s="4"/>
      <c r="BR1312" s="4"/>
      <c r="BS1312" s="4"/>
      <c r="BT1312" s="4"/>
      <c r="BU1312" s="4"/>
      <c r="BV1312" s="4"/>
      <c r="BW1312" s="4"/>
      <c r="BX1312" s="4"/>
      <c r="BY1312" s="4"/>
      <c r="BZ1312" s="4"/>
      <c r="CA1312" s="4"/>
      <c r="CB1312" s="4"/>
      <c r="CC1312" s="4"/>
      <c r="CD1312" s="4"/>
      <c r="CE1312" s="4"/>
      <c r="CF1312" s="4"/>
      <c r="CG1312" s="4"/>
      <c r="CH1312" s="4"/>
      <c r="CI1312" s="4"/>
      <c r="CJ1312" s="4"/>
      <c r="CK1312" s="4"/>
      <c r="CL1312" s="4"/>
      <c r="CM1312" s="4"/>
      <c r="CN1312" s="4"/>
      <c r="CO1312" s="4"/>
      <c r="CP1312" s="4"/>
      <c r="CQ1312" s="4"/>
      <c r="CR1312" s="4"/>
      <c r="CS1312" s="4"/>
      <c r="CT1312" s="4"/>
      <c r="CU1312" s="4"/>
      <c r="CV1312" s="4"/>
      <c r="CW1312" s="4"/>
      <c r="CX1312" s="4"/>
      <c r="CY1312" s="4"/>
      <c r="CZ1312" s="4"/>
      <c r="DA1312" s="4"/>
      <c r="DB1312" s="4"/>
      <c r="DC1312" s="4"/>
      <c r="DD1312" s="4"/>
      <c r="DE1312" s="4"/>
      <c r="DF1312" s="4"/>
      <c r="DG1312" s="4"/>
      <c r="DH1312" s="4"/>
      <c r="DI1312" s="4"/>
      <c r="DJ1312" s="4"/>
      <c r="DK1312" s="4"/>
      <c r="DL1312" s="4"/>
      <c r="DM1312" s="4"/>
      <c r="DN1312" s="4"/>
      <c r="DO1312" s="4"/>
      <c r="DP1312" s="4"/>
      <c r="DQ1312" s="4"/>
      <c r="DR1312" s="4"/>
      <c r="DS1312" s="4"/>
      <c r="DT1312" s="4"/>
      <c r="DU1312" s="4"/>
      <c r="DV1312" s="4"/>
      <c r="DW1312" s="4"/>
      <c r="DX1312" s="4"/>
      <c r="DY1312" s="4"/>
      <c r="DZ1312" s="4"/>
      <c r="EA1312" s="4"/>
      <c r="EB1312" s="4"/>
      <c r="EC1312" s="4"/>
      <c r="ED1312" s="4"/>
      <c r="EE1312" s="4"/>
      <c r="EF1312" s="4"/>
      <c r="EG1312" s="4"/>
      <c r="EH1312" s="4"/>
      <c r="EI1312" s="4"/>
      <c r="EJ1312" s="4"/>
      <c r="EK1312" s="4"/>
      <c r="EL1312" s="4"/>
      <c r="EM1312" s="4"/>
      <c r="EN1312" s="4"/>
      <c r="EO1312" s="4"/>
      <c r="EP1312" s="4"/>
      <c r="EQ1312" s="4"/>
      <c r="ER1312" s="4"/>
      <c r="ES1312" s="4"/>
      <c r="ET1312" s="4"/>
      <c r="EU1312" s="4"/>
      <c r="EV1312" s="4"/>
      <c r="EW1312" s="4"/>
      <c r="EX1312" s="4"/>
      <c r="EY1312" s="4"/>
      <c r="EZ1312" s="4"/>
      <c r="FA1312" s="4"/>
      <c r="FB1312" s="4"/>
      <c r="FC1312" s="4"/>
      <c r="FD1312" s="4"/>
      <c r="FE1312" s="4"/>
      <c r="FF1312" s="4"/>
      <c r="FG1312" s="4"/>
      <c r="FH1312" s="4"/>
      <c r="FI1312" s="4"/>
      <c r="FJ1312" s="4"/>
      <c r="FK1312" s="4"/>
      <c r="FL1312" s="4"/>
      <c r="FM1312" s="4"/>
      <c r="FN1312" s="4"/>
      <c r="FO1312" s="4"/>
      <c r="FP1312" s="4"/>
      <c r="FQ1312" s="4"/>
      <c r="FR1312" s="4"/>
      <c r="FS1312" s="4"/>
      <c r="FT1312" s="4"/>
      <c r="FU1312" s="4"/>
      <c r="FV1312" s="4"/>
      <c r="FW1312" s="4"/>
    </row>
    <row r="1313" spans="1:9">
      <c r="G1313" s="11"/>
    </row>
    <row r="1314" spans="1:9" ht="13.5" customHeight="1">
      <c r="A1314" s="79" t="s">
        <v>19</v>
      </c>
      <c r="B1314" s="80"/>
      <c r="C1314" s="81"/>
      <c r="D1314" s="23" t="s">
        <v>52</v>
      </c>
      <c r="E1314" s="24"/>
      <c r="F1314" s="25"/>
      <c r="G1314" s="13"/>
      <c r="H1314" s="26">
        <f>H1312</f>
        <v>0</v>
      </c>
      <c r="I1314" s="4"/>
    </row>
    <row r="1316" spans="1:9">
      <c r="A1316" s="6" t="s">
        <v>20</v>
      </c>
      <c r="B1316" s="73"/>
      <c r="C1316" s="6"/>
      <c r="D1316" s="6"/>
      <c r="E1316" s="6"/>
      <c r="F1316" s="6"/>
      <c r="G1316" s="5"/>
      <c r="H1316" s="6"/>
      <c r="I1316" s="27"/>
    </row>
    <row r="1317" spans="1:9" ht="27" customHeight="1">
      <c r="A1317" s="82" t="s">
        <v>23</v>
      </c>
      <c r="B1317" s="83"/>
      <c r="C1317" s="83"/>
      <c r="D1317" s="83"/>
      <c r="E1317" s="83"/>
      <c r="F1317" s="83"/>
      <c r="G1317" s="83"/>
      <c r="H1317" s="6"/>
      <c r="I1317" s="63"/>
    </row>
    <row r="1318" spans="1:9" ht="90" customHeight="1">
      <c r="A1318" s="84" t="s">
        <v>24</v>
      </c>
      <c r="B1318" s="85"/>
      <c r="C1318" s="85"/>
      <c r="D1318" s="85"/>
      <c r="E1318" s="85"/>
      <c r="F1318" s="85"/>
      <c r="G1318" s="85"/>
      <c r="H1318" s="6"/>
      <c r="I1318" s="6"/>
    </row>
    <row r="1319" spans="1:9">
      <c r="A1319" s="75" t="s">
        <v>21</v>
      </c>
      <c r="B1319" s="76"/>
      <c r="C1319" s="76"/>
      <c r="D1319" s="76"/>
      <c r="E1319" s="76"/>
      <c r="F1319" s="76"/>
      <c r="G1319" s="76"/>
      <c r="H1319" s="64"/>
      <c r="I1319" s="65"/>
    </row>
    <row r="1320" spans="1:9">
      <c r="A1320" s="75" t="s">
        <v>22</v>
      </c>
      <c r="B1320" s="76"/>
      <c r="C1320" s="76"/>
      <c r="D1320" s="76"/>
      <c r="E1320" s="76"/>
      <c r="F1320" s="76"/>
      <c r="G1320" s="76"/>
      <c r="H1320" s="64"/>
      <c r="I1320" s="65"/>
    </row>
    <row r="1321" spans="1:9">
      <c r="A1321" s="44"/>
      <c r="B1321" s="45"/>
      <c r="C1321" s="45"/>
      <c r="D1321" s="45"/>
      <c r="E1321" s="45"/>
      <c r="F1321" s="45"/>
      <c r="G1321" s="40"/>
      <c r="H1321" s="64"/>
      <c r="I1321" s="65"/>
    </row>
  </sheetData>
  <mergeCells count="7">
    <mergeCell ref="A1320:G1320"/>
    <mergeCell ref="A2:I2"/>
    <mergeCell ref="A1314:C1314"/>
    <mergeCell ref="A1317:G1317"/>
    <mergeCell ref="A1318:G1318"/>
    <mergeCell ref="A1319:G1319"/>
    <mergeCell ref="F1197:H119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D.1.4.11. VÝPIS VNITŘNÍHO VYB.</vt:lpstr>
      <vt:lpstr>'D.1.4.11. VÝPIS VNITŘNÍHO VYB.'!Oblast_tisku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2019-04-03T05:40:56Z</dcterms:modified>
</cp:coreProperties>
</file>